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455"/>
  </bookViews>
  <sheets>
    <sheet name="ლორი II" sheetId="1" r:id="rId1"/>
  </sheets>
  <calcPr calcId="152511" calcOnSave="0"/>
</workbook>
</file>

<file path=xl/calcChain.xml><?xml version="1.0" encoding="utf-8"?>
<calcChain xmlns="http://schemas.openxmlformats.org/spreadsheetml/2006/main">
  <c r="L26" i="1" l="1"/>
  <c r="L24" i="1"/>
  <c r="L23" i="1"/>
  <c r="L22" i="1"/>
  <c r="L21" i="1"/>
  <c r="L20" i="1"/>
  <c r="L19" i="1"/>
  <c r="L18" i="1"/>
  <c r="L17" i="1"/>
  <c r="L16" i="1"/>
  <c r="L15" i="1"/>
  <c r="L14" i="1"/>
  <c r="L13" i="1"/>
  <c r="I14" i="1" l="1"/>
  <c r="N14" i="1" s="1"/>
  <c r="I15" i="1"/>
  <c r="N15" i="1" s="1"/>
  <c r="I16" i="1"/>
  <c r="N16" i="1" s="1"/>
  <c r="I17" i="1"/>
  <c r="N17" i="1" s="1"/>
  <c r="I18" i="1"/>
  <c r="N18" i="1" s="1"/>
  <c r="I19" i="1"/>
  <c r="N19" i="1" s="1"/>
  <c r="I20" i="1"/>
  <c r="N20" i="1" s="1"/>
  <c r="I21" i="1"/>
  <c r="N21" i="1" s="1"/>
  <c r="I22" i="1"/>
  <c r="N22" i="1" s="1"/>
  <c r="I23" i="1"/>
  <c r="N23" i="1" s="1"/>
  <c r="I24" i="1"/>
  <c r="N24" i="1" s="1"/>
  <c r="I26" i="1"/>
  <c r="N26" i="1" s="1"/>
  <c r="I13" i="1"/>
  <c r="N13" i="1" s="1"/>
  <c r="N28" i="1" l="1"/>
</calcChain>
</file>

<file path=xl/sharedStrings.xml><?xml version="1.0" encoding="utf-8"?>
<sst xmlns="http://schemas.openxmlformats.org/spreadsheetml/2006/main" count="63" uniqueCount="43">
  <si>
    <t>№</t>
  </si>
  <si>
    <t>შესასრულებელი სამუშაოს დასახელება</t>
  </si>
  <si>
    <t>გაუთვალისწინებელი ხარჯები</t>
  </si>
  <si>
    <t>ჯამი</t>
  </si>
  <si>
    <t>ტენდერი №155 -
 სარემონტო/სარეკონსტრუქციო 
მომსახურების შესყიდვის შესახებ</t>
  </si>
  <si>
    <t xml:space="preserve">სალაროს წინა ხედის მოპირკეთება მდფ-ის მასალით </t>
  </si>
  <si>
    <t>ელ. გაყვანილობის მონტაჟი</t>
  </si>
  <si>
    <t>ახალი სანათების შეძენა/მონტაჟი</t>
  </si>
  <si>
    <t>კედლების შეფუთვა თ.მ ფილებით</t>
  </si>
  <si>
    <t>სამღებრო სამუშაოების ჩატარება</t>
  </si>
  <si>
    <t>ლამინირებული იატაკის მოწყობა</t>
  </si>
  <si>
    <t>უფლებამოსილი პირის ხელმოწერა</t>
  </si>
  <si>
    <t>მომწოდებლის  დასახელება, ს.კ.</t>
  </si>
  <si>
    <t>საკონტაქტო პირის სახელი, გვარი</t>
  </si>
  <si>
    <t>საკონტაქტო ნომერი / E-Mail</t>
  </si>
  <si>
    <t>თარიღი/ბ.ა</t>
  </si>
  <si>
    <t>26 მმ-იანი მინა (ბრონირებული ფირით) - 10X6X10 მმ</t>
  </si>
  <si>
    <t>ხონჩის მონტაჟი მარმარილოს მასალით (დახლი); ხონჩის სიგანე - 50სმ, სიღრმე(ჭრილი) - 10სმ; მარმარილოს სიგანე 25-30სმ;</t>
  </si>
  <si>
    <r>
      <rPr>
        <sz val="10"/>
        <rFont val="Sylfaen"/>
        <family val="1"/>
      </rPr>
      <t xml:space="preserve">პოდიუმის მოწყობა 25 სმ-იანი </t>
    </r>
    <r>
      <rPr>
        <sz val="10"/>
        <color theme="1"/>
        <rFont val="Sylfaen"/>
        <family val="1"/>
      </rPr>
      <t>სიმაღლით რკინის მასალით</t>
    </r>
  </si>
  <si>
    <t>ჭერის არმირება (15x15 სმ, 18 მმ დიამეტრის არმატურა</t>
  </si>
  <si>
    <t>%</t>
  </si>
  <si>
    <t>მასალა</t>
  </si>
  <si>
    <t>ხელფასი</t>
  </si>
  <si>
    <t>ერთ. ფასი (ლარში)</t>
  </si>
  <si>
    <t xml:space="preserve">განზ. </t>
  </si>
  <si>
    <t>ცალი</t>
  </si>
  <si>
    <r>
      <t>მ</t>
    </r>
    <r>
      <rPr>
        <vertAlign val="superscript"/>
        <sz val="8"/>
        <rFont val="Arial"/>
        <family val="2"/>
        <charset val="204"/>
      </rPr>
      <t>2</t>
    </r>
  </si>
  <si>
    <t>გრძ. მ</t>
  </si>
  <si>
    <t>წერტ.</t>
  </si>
  <si>
    <t>რაოდ.</t>
  </si>
  <si>
    <r>
      <t>42 მმ-იანი მინა (ბრონირებული ფირით) -</t>
    </r>
    <r>
      <rPr>
        <sz val="10"/>
        <color rgb="FFFF0000"/>
        <rFont val="Sylfaen"/>
        <family val="1"/>
      </rPr>
      <t xml:space="preserve"> </t>
    </r>
    <r>
      <rPr>
        <sz val="10"/>
        <rFont val="Sylfaen"/>
        <family val="1"/>
      </rPr>
      <t>7 ცალი 6მმ მინა</t>
    </r>
  </si>
  <si>
    <t>ჯამში მასალა და ხელფასი 
(ლარში)</t>
  </si>
  <si>
    <t>საორიენტაციო 2 კვანძიანი სალაროს ბიუჯეტი</t>
  </si>
  <si>
    <t>მწარმოებელი ქვეყანა</t>
  </si>
  <si>
    <t>ერთეულის ფასები გამოსახული უნდა იყოს ლარში და მოიცავდეს მასალისა და მომსახურების ფასს ყველა გადასახადის გათვალისწინებით, მათ შორის ტრანსპორტირება/მივლინების ხარჯებსაც.</t>
  </si>
  <si>
    <r>
      <t xml:space="preserve">დანართი №1 - </t>
    </r>
    <r>
      <rPr>
        <b/>
        <sz val="11"/>
        <color theme="1"/>
        <rFont val="Calibri"/>
        <family val="2"/>
        <scheme val="minor"/>
      </rPr>
      <t xml:space="preserve">ლოტი II </t>
    </r>
    <r>
      <rPr>
        <sz val="11"/>
        <color theme="1"/>
        <rFont val="Calibri"/>
        <family val="2"/>
        <scheme val="minor"/>
      </rPr>
      <t>- სალაროს კვანძის მშენებლობა</t>
    </r>
  </si>
  <si>
    <t>შესრულების ვადები</t>
  </si>
  <si>
    <t>X კალენდარული დღე</t>
  </si>
  <si>
    <t>ჭერის მოწყობა თ.მ</t>
  </si>
  <si>
    <t xml:space="preserve">კედლების აშენება ბლოკით </t>
  </si>
  <si>
    <t>რკინის კარი (მონტაჟით, ღებვით თეთრი ფერით) 225x85 სმ</t>
  </si>
  <si>
    <t>თბილისი</t>
  </si>
  <si>
    <t>რეგიონი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</si>
</sst>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₾-437]_-;\-* #,##0.00\ [$₾-437]_-;_-* &quot;-&quot;??\ [$₾-437]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sz val="10"/>
      <color rgb="FFFF0000"/>
      <name val="Sylfaen"/>
      <family val="1"/>
    </font>
    <font>
      <b/>
      <sz val="10"/>
      <color theme="1"/>
      <name val="Calibri"/>
      <family val="2"/>
    </font>
    <font>
      <sz val="10"/>
      <name val="Sylfaen"/>
      <family val="1"/>
    </font>
    <font>
      <b/>
      <sz val="10"/>
      <name val="Calibri"/>
      <family val="2"/>
      <scheme val="minor"/>
    </font>
    <font>
      <sz val="8"/>
      <name val="Arial"/>
      <family val="2"/>
      <charset val="204"/>
    </font>
    <font>
      <vertAlign val="superscript"/>
      <sz val="8"/>
      <name val="Arial"/>
      <family val="2"/>
      <charset val="204"/>
    </font>
    <font>
      <u/>
      <sz val="10"/>
      <name val="Calibri"/>
      <family val="2"/>
      <scheme val="minor"/>
    </font>
    <font>
      <b/>
      <sz val="9"/>
      <name val="Arial"/>
      <family val="2"/>
    </font>
    <font>
      <b/>
      <u val="singleAccounting"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0" fontId="6" fillId="2" borderId="3" applyNumberFormat="0" applyFont="0" applyAlignment="0" applyProtection="0"/>
  </cellStyleXfs>
  <cellXfs count="55">
    <xf numFmtId="0" fontId="0" fillId="0" borderId="0" xfId="0"/>
    <xf numFmtId="0" fontId="9" fillId="0" borderId="1" xfId="0" applyFont="1" applyFill="1" applyBorder="1" applyAlignment="1">
      <alignment wrapText="1"/>
    </xf>
    <xf numFmtId="0" fontId="5" fillId="0" borderId="0" xfId="0" applyFont="1" applyFill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wrapText="1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wrapText="1"/>
    </xf>
    <xf numFmtId="0" fontId="4" fillId="0" borderId="0" xfId="0" applyFont="1" applyFill="1" applyAlignment="1">
      <alignment horizontal="left" wrapText="1"/>
    </xf>
    <xf numFmtId="0" fontId="0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horizontal="right" wrapText="1"/>
    </xf>
    <xf numFmtId="0" fontId="5" fillId="0" borderId="4" xfId="0" applyFont="1" applyFill="1" applyBorder="1" applyAlignment="1">
      <alignment horizontal="right" wrapText="1"/>
    </xf>
    <xf numFmtId="0" fontId="4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wrapText="1"/>
    </xf>
    <xf numFmtId="0" fontId="8" fillId="3" borderId="1" xfId="0" applyFont="1" applyFill="1" applyBorder="1" applyAlignment="1">
      <alignment horizontal="right" wrapText="1"/>
    </xf>
    <xf numFmtId="0" fontId="8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7" fillId="0" borderId="1" xfId="4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center" vertical="center" wrapText="1"/>
    </xf>
    <xf numFmtId="164" fontId="18" fillId="0" borderId="0" xfId="0" applyNumberFormat="1" applyFont="1" applyFill="1" applyBorder="1" applyAlignment="1">
      <alignment horizontal="right" wrapText="1" indent="1"/>
    </xf>
    <xf numFmtId="164" fontId="18" fillId="0" borderId="1" xfId="0" applyNumberFormat="1" applyFont="1" applyFill="1" applyBorder="1" applyAlignment="1">
      <alignment wrapText="1"/>
    </xf>
    <xf numFmtId="164" fontId="9" fillId="3" borderId="8" xfId="0" applyNumberFormat="1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7" fillId="0" borderId="5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0" borderId="7" xfId="4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right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17" fillId="0" borderId="8" xfId="0" applyNumberFormat="1" applyFont="1" applyFill="1" applyBorder="1" applyAlignment="1">
      <alignment horizontal="center" vertical="center" wrapText="1"/>
    </xf>
    <xf numFmtId="2" fontId="17" fillId="0" borderId="9" xfId="0" applyNumberFormat="1" applyFont="1" applyFill="1" applyBorder="1" applyAlignment="1">
      <alignment horizontal="center" vertical="center" wrapText="1"/>
    </xf>
    <xf numFmtId="164" fontId="9" fillId="0" borderId="10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wrapText="1"/>
    </xf>
    <xf numFmtId="0" fontId="20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2 2" xfId="3"/>
    <cellStyle name="Note" xfId="4" builtinId="1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171451</xdr:colOff>
      <xdr:row>0</xdr:row>
      <xdr:rowOff>142875</xdr:rowOff>
    </xdr:from>
    <xdr:to>
      <xdr:col>2</xdr:col>
      <xdr:colOff>2724151</xdr:colOff>
      <xdr:row>2</xdr:row>
      <xdr:rowOff>279371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1" y="142875"/>
          <a:ext cx="2552700" cy="593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4"/>
  <sheetViews>
    <sheetView showGridLines="0" tabSelected="1" workbookViewId="0">
      <selection activeCell="C8" sqref="C8"/>
    </sheetView>
  </sheetViews>
  <sheetFormatPr defaultRowHeight="12.75" x14ac:dyDescent="0.2"/>
  <cols>
    <col min="1" max="1" width="4.140625" style="4" customWidth="1"/>
    <col min="2" max="2" width="4.42578125" style="4" customWidth="1"/>
    <col min="3" max="3" width="41" style="4" customWidth="1"/>
    <col min="4" max="4" width="12" style="4" customWidth="1"/>
    <col min="5" max="5" width="12" style="6" customWidth="1"/>
    <col min="6" max="6" width="14.42578125" style="6" customWidth="1"/>
    <col min="7" max="8" width="15.140625" style="4" customWidth="1"/>
    <col min="9" max="9" width="16" style="4" customWidth="1"/>
    <col min="10" max="11" width="15.140625" style="4" customWidth="1"/>
    <col min="12" max="12" width="16" style="4" customWidth="1"/>
    <col min="13" max="13" width="17.28515625" style="4" customWidth="1"/>
    <col min="14" max="14" width="20.5703125" style="4" customWidth="1"/>
    <col min="15" max="15" width="18.7109375" style="4" customWidth="1"/>
    <col min="16" max="16384" width="9.140625" style="4"/>
  </cols>
  <sheetData>
    <row r="1" spans="2:14" ht="18" customHeight="1" x14ac:dyDescent="0.2">
      <c r="C1" s="5"/>
      <c r="D1" s="42" t="s">
        <v>4</v>
      </c>
      <c r="E1" s="42"/>
      <c r="F1" s="42"/>
      <c r="G1" s="42"/>
      <c r="H1" s="5"/>
      <c r="I1" s="5"/>
      <c r="J1" s="5"/>
      <c r="K1" s="5"/>
      <c r="L1" s="5"/>
    </row>
    <row r="2" spans="2:14" ht="18" customHeight="1" x14ac:dyDescent="0.2">
      <c r="B2" s="5"/>
      <c r="C2" s="5"/>
      <c r="D2" s="42"/>
      <c r="E2" s="42"/>
      <c r="F2" s="42"/>
      <c r="G2" s="42"/>
      <c r="H2" s="5"/>
      <c r="I2" s="5"/>
      <c r="J2" s="5"/>
      <c r="K2" s="5"/>
      <c r="L2" s="5"/>
    </row>
    <row r="3" spans="2:14" ht="26.25" customHeight="1" x14ac:dyDescent="0.2">
      <c r="B3" s="5"/>
      <c r="C3" s="5"/>
      <c r="D3" s="42"/>
      <c r="E3" s="42"/>
      <c r="F3" s="42"/>
      <c r="G3" s="42"/>
      <c r="H3" s="5"/>
      <c r="I3" s="5"/>
      <c r="J3" s="5"/>
      <c r="K3" s="5"/>
      <c r="L3" s="5"/>
    </row>
    <row r="4" spans="2:14" ht="15.75" customHeight="1" thickBot="1" x14ac:dyDescent="0.25">
      <c r="C4" s="43" t="s">
        <v>35</v>
      </c>
      <c r="D4" s="43"/>
      <c r="E4" s="43"/>
      <c r="F4" s="43"/>
      <c r="G4" s="43"/>
      <c r="I4" s="7"/>
      <c r="J4" s="7"/>
      <c r="L4" s="7"/>
    </row>
    <row r="5" spans="2:14" ht="15.75" customHeight="1" thickTop="1" x14ac:dyDescent="0.2">
      <c r="B5" s="8"/>
      <c r="C5" s="8"/>
      <c r="D5" s="8"/>
      <c r="E5" s="13"/>
      <c r="F5" s="13"/>
      <c r="G5" s="8"/>
      <c r="H5" s="8"/>
      <c r="I5" s="8"/>
      <c r="J5" s="8"/>
      <c r="K5" s="8"/>
      <c r="L5" s="8"/>
    </row>
    <row r="6" spans="2:14" ht="15.75" customHeight="1" x14ac:dyDescent="0.2">
      <c r="B6" s="8"/>
      <c r="C6" s="29" t="s">
        <v>12</v>
      </c>
      <c r="D6" s="39"/>
      <c r="E6" s="40"/>
      <c r="F6" s="40"/>
      <c r="G6" s="41"/>
    </row>
    <row r="7" spans="2:14" ht="15.75" customHeight="1" x14ac:dyDescent="0.2">
      <c r="B7" s="8"/>
      <c r="C7" s="29" t="s">
        <v>13</v>
      </c>
      <c r="D7" s="39"/>
      <c r="E7" s="40"/>
      <c r="F7" s="40"/>
      <c r="G7" s="41"/>
    </row>
    <row r="8" spans="2:14" ht="15.75" customHeight="1" x14ac:dyDescent="0.2">
      <c r="B8" s="8"/>
      <c r="C8" s="29" t="s">
        <v>14</v>
      </c>
      <c r="D8" s="39"/>
      <c r="E8" s="40"/>
      <c r="F8" s="40"/>
      <c r="G8" s="41"/>
    </row>
    <row r="9" spans="2:14" x14ac:dyDescent="0.2">
      <c r="C9" s="28"/>
      <c r="D9" s="28"/>
      <c r="E9" s="2"/>
      <c r="F9" s="2"/>
      <c r="G9" s="52"/>
      <c r="H9" s="52"/>
      <c r="I9" s="52"/>
      <c r="J9" s="52"/>
      <c r="K9" s="52"/>
      <c r="L9" s="52"/>
    </row>
    <row r="10" spans="2:14" ht="15.75" x14ac:dyDescent="0.25">
      <c r="C10" s="28"/>
      <c r="D10" s="28"/>
      <c r="E10" s="2"/>
      <c r="F10" s="2"/>
      <c r="G10" s="53" t="s">
        <v>41</v>
      </c>
      <c r="H10" s="53"/>
      <c r="I10" s="53"/>
      <c r="J10" s="53" t="s">
        <v>42</v>
      </c>
      <c r="K10" s="53"/>
      <c r="L10" s="53"/>
    </row>
    <row r="11" spans="2:14" ht="29.25" customHeight="1" x14ac:dyDescent="0.2">
      <c r="B11" s="47" t="s">
        <v>0</v>
      </c>
      <c r="C11" s="48" t="s">
        <v>1</v>
      </c>
      <c r="D11" s="48" t="s">
        <v>24</v>
      </c>
      <c r="E11" s="48" t="s">
        <v>29</v>
      </c>
      <c r="F11" s="49" t="s">
        <v>33</v>
      </c>
      <c r="G11" s="54" t="s">
        <v>21</v>
      </c>
      <c r="H11" s="54" t="s">
        <v>22</v>
      </c>
      <c r="I11" s="44" t="s">
        <v>31</v>
      </c>
      <c r="J11" s="54" t="s">
        <v>21</v>
      </c>
      <c r="K11" s="54" t="s">
        <v>22</v>
      </c>
      <c r="L11" s="44" t="s">
        <v>31</v>
      </c>
      <c r="M11" s="44" t="s">
        <v>32</v>
      </c>
      <c r="N11" s="44"/>
    </row>
    <row r="12" spans="2:14" ht="33.75" customHeight="1" x14ac:dyDescent="0.2">
      <c r="B12" s="47"/>
      <c r="C12" s="48"/>
      <c r="D12" s="48"/>
      <c r="E12" s="48"/>
      <c r="F12" s="50"/>
      <c r="G12" s="30" t="s">
        <v>23</v>
      </c>
      <c r="H12" s="30" t="s">
        <v>23</v>
      </c>
      <c r="I12" s="44"/>
      <c r="J12" s="30" t="s">
        <v>23</v>
      </c>
      <c r="K12" s="30" t="s">
        <v>23</v>
      </c>
      <c r="L12" s="44"/>
      <c r="M12" s="25" t="s">
        <v>29</v>
      </c>
      <c r="N12" s="25" t="s">
        <v>3</v>
      </c>
    </row>
    <row r="13" spans="2:14" ht="15" customHeight="1" x14ac:dyDescent="0.3">
      <c r="B13" s="20">
        <v>1</v>
      </c>
      <c r="C13" s="1" t="s">
        <v>39</v>
      </c>
      <c r="D13" s="3" t="s">
        <v>26</v>
      </c>
      <c r="E13" s="3">
        <v>1</v>
      </c>
      <c r="F13" s="3"/>
      <c r="G13" s="3"/>
      <c r="H13" s="3"/>
      <c r="I13" s="27">
        <f>G13+H13</f>
        <v>0</v>
      </c>
      <c r="J13" s="3"/>
      <c r="K13" s="3"/>
      <c r="L13" s="27">
        <f>J13+K13</f>
        <v>0</v>
      </c>
      <c r="M13" s="3">
        <v>35</v>
      </c>
      <c r="N13" s="24">
        <f>M13*I13</f>
        <v>0</v>
      </c>
    </row>
    <row r="14" spans="2:14" ht="31.5" customHeight="1" x14ac:dyDescent="0.3">
      <c r="B14" s="20">
        <v>2</v>
      </c>
      <c r="C14" s="1" t="s">
        <v>16</v>
      </c>
      <c r="D14" s="3" t="s">
        <v>26</v>
      </c>
      <c r="E14" s="3">
        <v>1</v>
      </c>
      <c r="F14" s="3"/>
      <c r="G14" s="3"/>
      <c r="H14" s="3"/>
      <c r="I14" s="27">
        <f t="shared" ref="I14:I26" si="0">G14+H14</f>
        <v>0</v>
      </c>
      <c r="J14" s="3"/>
      <c r="K14" s="3"/>
      <c r="L14" s="27">
        <f t="shared" ref="L14:L26" si="1">J14+K14</f>
        <v>0</v>
      </c>
      <c r="M14" s="3">
        <v>5.55</v>
      </c>
      <c r="N14" s="24">
        <f t="shared" ref="N14:N26" si="2">M14*I14</f>
        <v>0</v>
      </c>
    </row>
    <row r="15" spans="2:14" ht="31.5" customHeight="1" x14ac:dyDescent="0.3">
      <c r="B15" s="20">
        <v>3</v>
      </c>
      <c r="C15" s="1" t="s">
        <v>30</v>
      </c>
      <c r="D15" s="3" t="s">
        <v>26</v>
      </c>
      <c r="E15" s="3">
        <v>1</v>
      </c>
      <c r="F15" s="3"/>
      <c r="G15" s="3"/>
      <c r="H15" s="3"/>
      <c r="I15" s="27">
        <f t="shared" si="0"/>
        <v>0</v>
      </c>
      <c r="J15" s="3"/>
      <c r="K15" s="3"/>
      <c r="L15" s="27">
        <f t="shared" si="1"/>
        <v>0</v>
      </c>
      <c r="M15" s="3">
        <v>0</v>
      </c>
      <c r="N15" s="24">
        <f t="shared" si="2"/>
        <v>0</v>
      </c>
    </row>
    <row r="16" spans="2:14" ht="46.5" customHeight="1" x14ac:dyDescent="0.3">
      <c r="B16" s="20">
        <v>4</v>
      </c>
      <c r="C16" s="1" t="s">
        <v>17</v>
      </c>
      <c r="D16" s="3" t="s">
        <v>27</v>
      </c>
      <c r="E16" s="3">
        <v>1</v>
      </c>
      <c r="F16" s="3"/>
      <c r="G16" s="3"/>
      <c r="H16" s="3"/>
      <c r="I16" s="27">
        <f t="shared" si="0"/>
        <v>0</v>
      </c>
      <c r="J16" s="3"/>
      <c r="K16" s="3"/>
      <c r="L16" s="27">
        <f t="shared" si="1"/>
        <v>0</v>
      </c>
      <c r="M16" s="3">
        <v>3.58</v>
      </c>
      <c r="N16" s="24">
        <f t="shared" si="2"/>
        <v>0</v>
      </c>
    </row>
    <row r="17" spans="2:14" ht="27.75" customHeight="1" x14ac:dyDescent="0.3">
      <c r="B17" s="20">
        <v>5</v>
      </c>
      <c r="C17" s="1" t="s">
        <v>5</v>
      </c>
      <c r="D17" s="3" t="s">
        <v>26</v>
      </c>
      <c r="E17" s="3">
        <v>1</v>
      </c>
      <c r="F17" s="3"/>
      <c r="G17" s="3"/>
      <c r="H17" s="3"/>
      <c r="I17" s="27">
        <f t="shared" si="0"/>
        <v>0</v>
      </c>
      <c r="J17" s="3"/>
      <c r="K17" s="3"/>
      <c r="L17" s="27">
        <f t="shared" si="1"/>
        <v>0</v>
      </c>
      <c r="M17" s="3">
        <v>4</v>
      </c>
      <c r="N17" s="24">
        <f t="shared" si="2"/>
        <v>0</v>
      </c>
    </row>
    <row r="18" spans="2:14" ht="36" customHeight="1" x14ac:dyDescent="0.3">
      <c r="B18" s="20">
        <v>6</v>
      </c>
      <c r="C18" s="38" t="s">
        <v>40</v>
      </c>
      <c r="D18" s="3" t="s">
        <v>25</v>
      </c>
      <c r="E18" s="3">
        <v>1</v>
      </c>
      <c r="F18" s="3"/>
      <c r="G18" s="3"/>
      <c r="H18" s="3"/>
      <c r="I18" s="27">
        <f t="shared" si="0"/>
        <v>0</v>
      </c>
      <c r="J18" s="3"/>
      <c r="K18" s="3"/>
      <c r="L18" s="27">
        <f t="shared" si="1"/>
        <v>0</v>
      </c>
      <c r="M18" s="3">
        <v>1</v>
      </c>
      <c r="N18" s="24">
        <f t="shared" si="2"/>
        <v>0</v>
      </c>
    </row>
    <row r="19" spans="2:14" ht="15" customHeight="1" x14ac:dyDescent="0.3">
      <c r="B19" s="20">
        <v>7</v>
      </c>
      <c r="C19" s="1" t="s">
        <v>6</v>
      </c>
      <c r="D19" s="3" t="s">
        <v>28</v>
      </c>
      <c r="E19" s="3">
        <v>1</v>
      </c>
      <c r="F19" s="3"/>
      <c r="G19" s="3"/>
      <c r="H19" s="3"/>
      <c r="I19" s="27">
        <f t="shared" si="0"/>
        <v>0</v>
      </c>
      <c r="J19" s="3"/>
      <c r="K19" s="3"/>
      <c r="L19" s="27">
        <f t="shared" si="1"/>
        <v>0</v>
      </c>
      <c r="M19" s="3">
        <v>10</v>
      </c>
      <c r="N19" s="24">
        <f t="shared" si="2"/>
        <v>0</v>
      </c>
    </row>
    <row r="20" spans="2:14" ht="15" customHeight="1" x14ac:dyDescent="0.3">
      <c r="B20" s="20">
        <v>8</v>
      </c>
      <c r="C20" s="1" t="s">
        <v>7</v>
      </c>
      <c r="D20" s="3" t="s">
        <v>25</v>
      </c>
      <c r="E20" s="3">
        <v>1</v>
      </c>
      <c r="F20" s="3"/>
      <c r="G20" s="3"/>
      <c r="H20" s="3"/>
      <c r="I20" s="27">
        <f t="shared" si="0"/>
        <v>0</v>
      </c>
      <c r="J20" s="3"/>
      <c r="K20" s="3"/>
      <c r="L20" s="27">
        <f t="shared" si="1"/>
        <v>0</v>
      </c>
      <c r="M20" s="3">
        <v>4</v>
      </c>
      <c r="N20" s="24">
        <f t="shared" si="2"/>
        <v>0</v>
      </c>
    </row>
    <row r="21" spans="2:14" ht="15" customHeight="1" x14ac:dyDescent="0.3">
      <c r="B21" s="20">
        <v>9</v>
      </c>
      <c r="C21" s="1" t="s">
        <v>8</v>
      </c>
      <c r="D21" s="3" t="s">
        <v>26</v>
      </c>
      <c r="E21" s="3">
        <v>1</v>
      </c>
      <c r="F21" s="3"/>
      <c r="G21" s="3"/>
      <c r="H21" s="3"/>
      <c r="I21" s="27">
        <f t="shared" si="0"/>
        <v>0</v>
      </c>
      <c r="J21" s="3"/>
      <c r="K21" s="3"/>
      <c r="L21" s="27">
        <f t="shared" si="1"/>
        <v>0</v>
      </c>
      <c r="M21" s="3">
        <v>50</v>
      </c>
      <c r="N21" s="24">
        <f t="shared" si="2"/>
        <v>0</v>
      </c>
    </row>
    <row r="22" spans="2:14" ht="15" customHeight="1" x14ac:dyDescent="0.3">
      <c r="B22" s="20">
        <v>10</v>
      </c>
      <c r="C22" s="1" t="s">
        <v>9</v>
      </c>
      <c r="D22" s="3" t="s">
        <v>26</v>
      </c>
      <c r="E22" s="3">
        <v>1</v>
      </c>
      <c r="F22" s="3"/>
      <c r="G22" s="3"/>
      <c r="H22" s="3"/>
      <c r="I22" s="27">
        <f t="shared" si="0"/>
        <v>0</v>
      </c>
      <c r="J22" s="3"/>
      <c r="K22" s="3"/>
      <c r="L22" s="27">
        <f t="shared" si="1"/>
        <v>0</v>
      </c>
      <c r="M22" s="3">
        <v>45</v>
      </c>
      <c r="N22" s="24">
        <f t="shared" si="2"/>
        <v>0</v>
      </c>
    </row>
    <row r="23" spans="2:14" ht="30" customHeight="1" x14ac:dyDescent="0.3">
      <c r="B23" s="20">
        <v>11</v>
      </c>
      <c r="C23" s="1" t="s">
        <v>18</v>
      </c>
      <c r="D23" s="3" t="s">
        <v>26</v>
      </c>
      <c r="E23" s="3">
        <v>1</v>
      </c>
      <c r="F23" s="3"/>
      <c r="G23" s="3"/>
      <c r="H23" s="3"/>
      <c r="I23" s="27">
        <f t="shared" si="0"/>
        <v>0</v>
      </c>
      <c r="J23" s="3"/>
      <c r="K23" s="3"/>
      <c r="L23" s="27">
        <f t="shared" si="1"/>
        <v>0</v>
      </c>
      <c r="M23" s="3">
        <v>9</v>
      </c>
      <c r="N23" s="24">
        <f t="shared" si="2"/>
        <v>0</v>
      </c>
    </row>
    <row r="24" spans="2:14" ht="15" customHeight="1" x14ac:dyDescent="0.3">
      <c r="B24" s="20">
        <v>12</v>
      </c>
      <c r="C24" s="1" t="s">
        <v>10</v>
      </c>
      <c r="D24" s="3" t="s">
        <v>26</v>
      </c>
      <c r="E24" s="3">
        <v>1</v>
      </c>
      <c r="F24" s="3"/>
      <c r="G24" s="3"/>
      <c r="H24" s="3"/>
      <c r="I24" s="27">
        <f t="shared" si="0"/>
        <v>0</v>
      </c>
      <c r="J24" s="3"/>
      <c r="K24" s="3"/>
      <c r="L24" s="27">
        <f t="shared" si="1"/>
        <v>0</v>
      </c>
      <c r="M24" s="3">
        <v>9</v>
      </c>
      <c r="N24" s="24">
        <f t="shared" si="2"/>
        <v>0</v>
      </c>
    </row>
    <row r="25" spans="2:14" ht="15" customHeight="1" x14ac:dyDescent="0.3">
      <c r="B25" s="20">
        <v>13</v>
      </c>
      <c r="C25" s="38" t="s">
        <v>38</v>
      </c>
      <c r="D25" s="3" t="s">
        <v>26</v>
      </c>
      <c r="E25" s="3">
        <v>1</v>
      </c>
      <c r="F25" s="3"/>
      <c r="G25" s="3"/>
      <c r="H25" s="3"/>
      <c r="I25" s="27"/>
      <c r="J25" s="3"/>
      <c r="K25" s="3"/>
      <c r="L25" s="27"/>
      <c r="M25" s="3"/>
      <c r="N25" s="24"/>
    </row>
    <row r="26" spans="2:14" ht="28.5" customHeight="1" x14ac:dyDescent="0.3">
      <c r="B26" s="20">
        <v>14</v>
      </c>
      <c r="C26" s="1" t="s">
        <v>19</v>
      </c>
      <c r="D26" s="3" t="s">
        <v>26</v>
      </c>
      <c r="E26" s="3">
        <v>1</v>
      </c>
      <c r="F26" s="3"/>
      <c r="G26" s="3"/>
      <c r="H26" s="3"/>
      <c r="I26" s="27">
        <f t="shared" si="0"/>
        <v>0</v>
      </c>
      <c r="J26" s="3"/>
      <c r="K26" s="3"/>
      <c r="L26" s="27">
        <f t="shared" ref="L26:L38" si="3">J26+K26</f>
        <v>0</v>
      </c>
      <c r="M26" s="3">
        <v>9.5</v>
      </c>
      <c r="N26" s="24">
        <f t="shared" si="2"/>
        <v>0</v>
      </c>
    </row>
    <row r="27" spans="2:14" ht="15" customHeight="1" x14ac:dyDescent="0.3">
      <c r="B27" s="20">
        <v>15</v>
      </c>
      <c r="C27" s="9" t="s">
        <v>2</v>
      </c>
      <c r="D27" s="3" t="s">
        <v>20</v>
      </c>
      <c r="E27" s="3">
        <v>1</v>
      </c>
      <c r="F27" s="3"/>
      <c r="G27" s="3"/>
      <c r="H27" s="3"/>
      <c r="I27" s="27"/>
      <c r="J27" s="3"/>
      <c r="K27" s="3"/>
      <c r="L27" s="27"/>
      <c r="M27" s="19"/>
      <c r="N27" s="24"/>
    </row>
    <row r="28" spans="2:14" ht="17.25" customHeight="1" x14ac:dyDescent="0.4">
      <c r="B28" s="1"/>
      <c r="C28" s="21" t="s">
        <v>3</v>
      </c>
      <c r="D28" s="22"/>
      <c r="E28" s="23"/>
      <c r="F28" s="23"/>
      <c r="G28" s="22"/>
      <c r="H28" s="22"/>
      <c r="I28" s="36"/>
      <c r="J28" s="22"/>
      <c r="K28" s="22"/>
      <c r="L28" s="36"/>
      <c r="M28" s="37"/>
      <c r="N28" s="35">
        <f>SUM(N13:N27)</f>
        <v>0</v>
      </c>
    </row>
    <row r="29" spans="2:14" ht="36.75" customHeight="1" x14ac:dyDescent="0.4">
      <c r="B29" s="31"/>
      <c r="C29" s="32"/>
      <c r="D29" s="32"/>
      <c r="E29" s="33"/>
      <c r="F29" s="33"/>
      <c r="G29" s="32"/>
      <c r="H29" s="32"/>
      <c r="I29" s="51" t="s">
        <v>36</v>
      </c>
      <c r="J29" s="51"/>
      <c r="K29" s="51"/>
      <c r="L29" s="51"/>
      <c r="M29" s="51"/>
      <c r="N29" s="34" t="s">
        <v>37</v>
      </c>
    </row>
    <row r="30" spans="2:14" ht="15" x14ac:dyDescent="0.3">
      <c r="B30" s="10"/>
      <c r="C30" s="10"/>
      <c r="D30" s="10"/>
      <c r="E30" s="14"/>
      <c r="F30" s="14"/>
      <c r="G30" s="10"/>
      <c r="H30" s="10"/>
      <c r="I30" s="10"/>
      <c r="J30" s="10"/>
      <c r="K30" s="10"/>
      <c r="L30" s="10"/>
    </row>
    <row r="31" spans="2:14" ht="15" customHeight="1" x14ac:dyDescent="0.3">
      <c r="B31" s="45" t="s">
        <v>34</v>
      </c>
      <c r="C31" s="45"/>
      <c r="D31" s="45"/>
      <c r="E31" s="45"/>
      <c r="F31" s="26"/>
      <c r="G31" s="11"/>
      <c r="H31" s="46" t="s">
        <v>11</v>
      </c>
      <c r="I31" s="46"/>
      <c r="J31" s="11"/>
      <c r="K31" s="46" t="s">
        <v>11</v>
      </c>
      <c r="L31" s="46"/>
    </row>
    <row r="32" spans="2:14" s="12" customFormat="1" ht="27.75" customHeight="1" x14ac:dyDescent="0.2">
      <c r="B32" s="45"/>
      <c r="C32" s="45"/>
      <c r="D32" s="45"/>
      <c r="E32" s="45"/>
      <c r="F32" s="26"/>
      <c r="G32" s="15"/>
      <c r="H32" s="16"/>
      <c r="I32" s="17"/>
      <c r="J32" s="15"/>
      <c r="K32" s="16"/>
      <c r="L32" s="17"/>
    </row>
    <row r="33" spans="5:12" ht="15" customHeight="1" x14ac:dyDescent="0.3">
      <c r="E33" s="4"/>
      <c r="F33" s="4"/>
      <c r="H33" s="46" t="s">
        <v>15</v>
      </c>
      <c r="I33" s="46"/>
      <c r="K33" s="46" t="s">
        <v>15</v>
      </c>
      <c r="L33" s="46"/>
    </row>
    <row r="34" spans="5:12" ht="15" customHeight="1" x14ac:dyDescent="0.2">
      <c r="I34" s="18"/>
      <c r="L34" s="18"/>
    </row>
  </sheetData>
  <mergeCells count="21">
    <mergeCell ref="G10:I10"/>
    <mergeCell ref="J10:L10"/>
    <mergeCell ref="M11:N11"/>
    <mergeCell ref="I11:I12"/>
    <mergeCell ref="B31:E32"/>
    <mergeCell ref="H31:I31"/>
    <mergeCell ref="H33:I33"/>
    <mergeCell ref="B11:B12"/>
    <mergeCell ref="C11:C12"/>
    <mergeCell ref="D11:D12"/>
    <mergeCell ref="E11:E12"/>
    <mergeCell ref="F11:F12"/>
    <mergeCell ref="I29:M29"/>
    <mergeCell ref="L11:L12"/>
    <mergeCell ref="K31:L31"/>
    <mergeCell ref="K33:L33"/>
    <mergeCell ref="D6:G6"/>
    <mergeCell ref="D7:G7"/>
    <mergeCell ref="D8:G8"/>
    <mergeCell ref="D1:G3"/>
    <mergeCell ref="C4:G4"/>
  </mergeCells>
  <pageMargins left="0.25" right="0.25" top="0.75" bottom="0.75" header="0.3" footer="0.3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ლორი 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2019-04-24T14:30:04Z</dcterms:modified>
</cp:coreProperties>
</file>