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25"/>
  <workbookPr filterPrivacy="1"/>
  <bookViews>
    <workbookView xWindow="0" yWindow="360" windowWidth="20730" windowHeight="11400" activeTab="0"/>
  </bookViews>
  <sheets>
    <sheet name="SUMMARY" sheetId="3" r:id="rId1"/>
    <sheet name="KITCHEN" sheetId="2" r:id="rId2"/>
  </sheets>
  <externalReferences>
    <externalReference r:id="rId5"/>
  </externalReferences>
  <definedNames>
    <definedName name="\p">#N/A</definedName>
    <definedName name="_xlnm._FilterDatabase" localSheetId="1" hidden="1">'KITCHEN'!$A$8:$I$464</definedName>
    <definedName name="_KR1">#REF!</definedName>
    <definedName name="_KR2">#REF!</definedName>
    <definedName name="_KR3">#REF!</definedName>
    <definedName name="_KR4">#REF!</definedName>
    <definedName name="_KR5">#REF!</definedName>
    <definedName name="_LF1">#REF!</definedName>
    <definedName name="_MG1">#REF!</definedName>
    <definedName name="_MG2">#REF!</definedName>
    <definedName name="_MG3">#REF!</definedName>
    <definedName name="_MG4">#REF!</definedName>
    <definedName name="_RSK1">#REF!</definedName>
    <definedName name="_RSK2">#REF!</definedName>
    <definedName name="_RSK3">#REF!</definedName>
    <definedName name="_TTL4000">#REF!</definedName>
    <definedName name="_TTL5000">#REF!</definedName>
    <definedName name="_TTL5400">#REF!</definedName>
    <definedName name="_TTL6000">#REF!</definedName>
    <definedName name="_TTL8000">#REF!</definedName>
    <definedName name="AİŞ">#REF!</definedName>
    <definedName name="Birim_Fiyat">#REF!</definedName>
    <definedName name="D">#REF!</definedName>
    <definedName name="dd">#REF!</definedName>
    <definedName name="Department">#REF!</definedName>
    <definedName name="DM">#REF!</definedName>
    <definedName name="FF">#REF!</definedName>
    <definedName name="hh">#REF!</definedName>
    <definedName name="HLN">#REF!</definedName>
    <definedName name="I">#REF!</definedName>
    <definedName name="İ">#REF!</definedName>
    <definedName name="Id_no">#REF!</definedName>
    <definedName name="İG1">#REF!</definedName>
    <definedName name="İG2">#REF!</definedName>
    <definedName name="İG3">#REF!</definedName>
    <definedName name="İG4">#REF!</definedName>
    <definedName name="İKR1">#REF!</definedName>
    <definedName name="İKR2">#REF!</definedName>
    <definedName name="İKR3">#REF!</definedName>
    <definedName name="İKR4">#REF!</definedName>
    <definedName name="İKR5">#REF!</definedName>
    <definedName name="İşçilik_Birim_Fiyatı">#REF!</definedName>
    <definedName name="J">#REF!</definedName>
    <definedName name="K" localSheetId="0">#REF!</definedName>
    <definedName name="K">'KITCHEN'!#REF!</definedName>
    <definedName name="kt">#REF!</definedName>
    <definedName name="L" localSheetId="0">#REF!</definedName>
    <definedName name="L">#REF!</definedName>
    <definedName name="M" localSheetId="0">#REF!</definedName>
    <definedName name="M">#REF!</definedName>
    <definedName name="Malzeme_Birim_Fiyatı">#REF!</definedName>
    <definedName name="Master_Shape">#REF!</definedName>
    <definedName name="MasterShape">#REF!</definedName>
    <definedName name="Miktar">#REF!</definedName>
    <definedName name="N">#REF!</definedName>
    <definedName name="Name">#REF!</definedName>
    <definedName name="_xlnm.Print_Area" localSheetId="1">'KITCHEN'!$A$1:$I$450</definedName>
    <definedName name="_xlnm.Print_Area" localSheetId="0">'SUMMARY'!$A$1:$H$74</definedName>
    <definedName name="Print_Area_MI">#REF!</definedName>
    <definedName name="rr">#REF!</definedName>
    <definedName name="S">#REF!</definedName>
    <definedName name="scheds">#REF!</definedName>
    <definedName name="SFR">#REF!</definedName>
    <definedName name="SİŞ">#REF!</definedName>
    <definedName name="T">'KITCHEN'!#REF!</definedName>
    <definedName name="Telephone">#REF!</definedName>
    <definedName name="TEN">#REF!</definedName>
    <definedName name="U">'KITCHEN'!#REF!</definedName>
    <definedName name="y">'KITCHEN'!#REF!</definedName>
    <definedName name="_xlnm.Print_Titles" localSheetId="0">'SUMMARY'!$1:$11</definedName>
    <definedName name="_xlnm.Print_Titles" localSheetId="1">'KITCHEN'!$1:$9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<sst xmlns="http://schemas.openxmlformats.org/spreadsheetml/2006/main" count="1348" uniqueCount="752">
  <si>
    <t>Поз No</t>
  </si>
  <si>
    <t>Product Details</t>
  </si>
  <si>
    <t>Наименование и Описание</t>
  </si>
  <si>
    <t>Марка</t>
  </si>
  <si>
    <t>Кол-во</t>
  </si>
  <si>
    <t>DRAIN</t>
  </si>
  <si>
    <t>ВОДОСБОРНЫЙ ТРАП</t>
  </si>
  <si>
    <t xml:space="preserve">РАБОЧИЙ СТОЛ </t>
  </si>
  <si>
    <t>FLOOR CLEANING HOSE</t>
  </si>
  <si>
    <t>ШЛАНГ ДЛЯ МЫТЬЯ ЦЕХА</t>
  </si>
  <si>
    <t>ЭЛЕКТРИЧЕСКИЙ МУХОУЛОВИТЕЛЬ</t>
  </si>
  <si>
    <t>MOBILE WORKING TABLE</t>
  </si>
  <si>
    <t>HAND WASHING UNIT</t>
  </si>
  <si>
    <t>РУКОМОЙНИК</t>
  </si>
  <si>
    <t>DISH SORTING TABLE</t>
  </si>
  <si>
    <t>СТОЛ ДЛЯ ГРЯЗНОЙ ПОСУДЫ</t>
  </si>
  <si>
    <t>BASKET SHELF</t>
  </si>
  <si>
    <t>ПОЛКА ДЛЯ КОРЗИНЫ</t>
  </si>
  <si>
    <t>MOBILE WASTE BIN</t>
  </si>
  <si>
    <t>МУСОРНАЯ ТЕЛЕЖКА</t>
  </si>
  <si>
    <t>SHOWER TAPS</t>
  </si>
  <si>
    <t>ДУШИРУЮЩЕЕ УСТРОЙСТВО</t>
  </si>
  <si>
    <t>HOOD</t>
  </si>
  <si>
    <t>ВЕНТИЛЯЦИОННЫЙ ЗОНТ</t>
  </si>
  <si>
    <t>PLASTIC WASTE BIN</t>
  </si>
  <si>
    <t>WALL SHELF</t>
  </si>
  <si>
    <t>НАСТЕННАЯ ПОЛКА</t>
  </si>
  <si>
    <t>МИКРОВОЛНОВКА</t>
  </si>
  <si>
    <t>HOT CUPBOARD</t>
  </si>
  <si>
    <t>ТЕПЛОВОЙ ШКАФ</t>
  </si>
  <si>
    <t>SERVICE SHELF</t>
  </si>
  <si>
    <t>СЕРВИСНАЯ ПОЛКА</t>
  </si>
  <si>
    <t>GN TRAY TROLLEY</t>
  </si>
  <si>
    <t>ТЕЛЕЖКА ДЛЯ GN ПОДНОСА</t>
  </si>
  <si>
    <t>ICE MAKER</t>
  </si>
  <si>
    <t>ЛЬДОГЕНЕРАТОР</t>
  </si>
  <si>
    <t>SQUEEZER PRESS FOR FIRM FRUIT</t>
  </si>
  <si>
    <t>СОКОВЫЖИМАЛКА УНИВЕРСАЛЬНАЯ</t>
  </si>
  <si>
    <t>ORANGE JUICER</t>
  </si>
  <si>
    <t>СОКОВЫЖИМАЛКА ДЛЯ ЦИТРУСОВЫХ</t>
  </si>
  <si>
    <t>BAR BLENDER</t>
  </si>
  <si>
    <t>БЛЕНДЕР ДЛЯ БАРА</t>
  </si>
  <si>
    <t>UPRIGHT REFRIGERATOR</t>
  </si>
  <si>
    <t>SINK UNIT WITH 1 BOWL</t>
  </si>
  <si>
    <t>СТОЛ С ОДНОЙ РАКОВИНОЙ</t>
  </si>
  <si>
    <t>TOST MACHINE - PANINI GRIL</t>
  </si>
  <si>
    <t>КОНТАКТНЫЙ ГРИЛЬ</t>
  </si>
  <si>
    <t>WORKING TABLE WITH CUPBOARD</t>
  </si>
  <si>
    <t>KNIVES STERILIZER</t>
  </si>
  <si>
    <t>СТЕРИЛИЗАТОР ДЛЯ НОЖЕЙ</t>
  </si>
  <si>
    <t>ОВОЩЕРЕЗКА</t>
  </si>
  <si>
    <t>POLYETHYLEN TOP CHOPPING BLOCK</t>
  </si>
  <si>
    <t>КОЛОДА ДЛЯ РУБКИ МЯСА</t>
  </si>
  <si>
    <t>POLYETHYLEN TOP WORKING TABLE</t>
  </si>
  <si>
    <t>РАБОЧИЙ СТОЛ ПОКРЫТЫЙ С ПОЛИЭТИЛЕНОМ</t>
  </si>
  <si>
    <t>FISH PREPARATION UNIT</t>
  </si>
  <si>
    <t>СТОЛ ДЛЯ ГОТОВКИ РЫБЫ</t>
  </si>
  <si>
    <t>СЛАЙСЕР</t>
  </si>
  <si>
    <t>STAND</t>
  </si>
  <si>
    <t>ELECTRIC PASTA COOKER</t>
  </si>
  <si>
    <t>ЭЛЕКТРИЧЕСКАЯ МАКАРОНОВАРКА</t>
  </si>
  <si>
    <t xml:space="preserve">ЭЛЕКТРИЧЕСКАЯ ФРИТЮРНИЦА </t>
  </si>
  <si>
    <t>ПОДСТАВКА ДЛЯ ДУХОВКИ</t>
  </si>
  <si>
    <t>ВЕШАЛКА ДЛЯ КУХОННОГО ИНВЕНТАРЯ</t>
  </si>
  <si>
    <t>НАСТОЛЬНЫЙ МИКСЕР</t>
  </si>
  <si>
    <t>MODEL</t>
  </si>
  <si>
    <t>МОДЕЛЬ</t>
  </si>
  <si>
    <t>QTY</t>
  </si>
  <si>
    <t>BRAND</t>
  </si>
  <si>
    <t>GENERAL AREA</t>
  </si>
  <si>
    <t>PLATFORM TROLLEY</t>
  </si>
  <si>
    <t>ТЕЛЕЖКА ПЛАТФОРМЕННАЯ</t>
  </si>
  <si>
    <t>VEGETABLE PREPARATION</t>
  </si>
  <si>
    <t>DISC SET ( 8 PCS )</t>
  </si>
  <si>
    <t>КОМПЛЕКТ ДИСКОВ ( 8 шт. )</t>
  </si>
  <si>
    <t>MEAT MINCER</t>
  </si>
  <si>
    <t>МЯСОРУБКА</t>
  </si>
  <si>
    <t xml:space="preserve">ХОЛОДИЛЬНЫЙ ШКАФ </t>
  </si>
  <si>
    <t>WORKING TABLE WITH BOTTOM SHELF</t>
  </si>
  <si>
    <t>РАБОЧИЙ СТОЛ С ОДНОЙ ПОЛКОЙ</t>
  </si>
  <si>
    <t>SLICER</t>
  </si>
  <si>
    <t xml:space="preserve">WORKING TABLE </t>
  </si>
  <si>
    <t>COLD KITCHEN</t>
  </si>
  <si>
    <t>FREEZER</t>
  </si>
  <si>
    <t>МОРОЗИЛНИК</t>
  </si>
  <si>
    <t>MICROWAVE OVEN</t>
  </si>
  <si>
    <t>ЭЛЕКТРИЧЕСКИЕ ПАРОКОНВЕКТОМАТ</t>
  </si>
  <si>
    <t>ELECTRIC COMBI OVEN</t>
  </si>
  <si>
    <t>SHELF HEATER</t>
  </si>
  <si>
    <t>ЛАМПА ПОДОГРЕВА</t>
  </si>
  <si>
    <t>ПОДСТАВКА ДЛЯ ПЕЧИ</t>
  </si>
  <si>
    <t>ELECTRIC PASTRY CONVECTION OVEN</t>
  </si>
  <si>
    <t>КОНВЕКЦИОННАЯ ЭЛЕКТРИЧЕСКАЯ ПЕЧЬ</t>
  </si>
  <si>
    <t>РАССТОЙКИ ЩКАФ</t>
  </si>
  <si>
    <t>PROOFING CABINET</t>
  </si>
  <si>
    <t>DOUGH KNEADING MACHINE</t>
  </si>
  <si>
    <t>ТЕСТОМЕС</t>
  </si>
  <si>
    <t>СТОЛ С ТРЕМЯ РАКОВИНОЙ</t>
  </si>
  <si>
    <t>LEADLE HANGER</t>
  </si>
  <si>
    <t>BEVERAGE COOLER</t>
  </si>
  <si>
    <t>ХОЛОДИЛЬНЫЙ ШКАФ ДЛЯ НАПИТКОВ</t>
  </si>
  <si>
    <t>DECORATIVE COUNTER</t>
  </si>
  <si>
    <t>ДЕКОРАТИВНЫЙ СТОЛ</t>
  </si>
  <si>
    <t>BASKET TROLLEY</t>
  </si>
  <si>
    <t>ТЕЛЕЖКА ДЛЯ КОРЗИН</t>
  </si>
  <si>
    <t>ТЕЛЕЖКА ДЛЯ ТАРЕЛОК</t>
  </si>
  <si>
    <t>DISH CART</t>
  </si>
  <si>
    <t>FLOOR DRAIN</t>
  </si>
  <si>
    <t>DRAIN - SLOT TYPE</t>
  </si>
  <si>
    <t>ВОДОСБОРНЫЙ ТРАП - СЛОТ ТИП</t>
  </si>
  <si>
    <t>ПАРАМЕТРЫ</t>
  </si>
  <si>
    <t>Ref.No:</t>
  </si>
  <si>
    <t>Date:</t>
  </si>
  <si>
    <t>SINK UNIT WITH 3 BOWL</t>
  </si>
  <si>
    <t>COLD ROOM</t>
  </si>
  <si>
    <t xml:space="preserve">ИНДУКЦИОННЫЕ ПЛИТЫ </t>
  </si>
  <si>
    <t>РАБОЧИЙ СТОЛ CО ШКАФОM</t>
  </si>
  <si>
    <t>НЕЙТРАЛЬНАЯ ПРИЛАВОК</t>
  </si>
  <si>
    <t>NEUTRAL SERVICE COUNTER</t>
  </si>
  <si>
    <t>DISHWASH</t>
  </si>
  <si>
    <t>HOOD TYPE DISHWASHER</t>
  </si>
  <si>
    <t>ХОЛОДИЛЬНИК ДЛЯ НАПИТКОВ</t>
  </si>
  <si>
    <t>DIMENSIONS</t>
  </si>
  <si>
    <t>SINK UNIT WITH 1 BOWL WITH CABINET</t>
  </si>
  <si>
    <t>СТОЛ С ОДНОЙ РАКОВИНОЙ CО ШКАФОM</t>
  </si>
  <si>
    <t>SEA TOWER</t>
  </si>
  <si>
    <t>LEVEL 31</t>
  </si>
  <si>
    <t>ОСНОВНЫЕ ПРИБОРЫ</t>
  </si>
  <si>
    <t>L31-001</t>
  </si>
  <si>
    <t>L31-002</t>
  </si>
  <si>
    <t>L31-003</t>
  </si>
  <si>
    <t>L31-004</t>
  </si>
  <si>
    <t>L31-005</t>
  </si>
  <si>
    <t>INSECT KILLER</t>
  </si>
  <si>
    <t xml:space="preserve">СКЛАД </t>
  </si>
  <si>
    <t>STORAGES</t>
  </si>
  <si>
    <t>ХОЛОДИЛЬНАЯ КАМЕРА</t>
  </si>
  <si>
    <t>МОРОЗИЛЬНАЯ КАМЕРА</t>
  </si>
  <si>
    <t>L31-010</t>
  </si>
  <si>
    <t>L31-011</t>
  </si>
  <si>
    <t>L31-012</t>
  </si>
  <si>
    <t>L31-013</t>
  </si>
  <si>
    <t>L31-014</t>
  </si>
  <si>
    <t>L31-015</t>
  </si>
  <si>
    <t>L31-016</t>
  </si>
  <si>
    <t>SHELVING UNIT</t>
  </si>
  <si>
    <t xml:space="preserve">СТЕЛЛАЖ </t>
  </si>
  <si>
    <t>L31-017</t>
  </si>
  <si>
    <t>L31-018</t>
  </si>
  <si>
    <t xml:space="preserve">DUNNAGE RACK </t>
  </si>
  <si>
    <t xml:space="preserve">ПОДТОВАРНИК </t>
  </si>
  <si>
    <t xml:space="preserve">ПОДГОТОВКА  ОВОЩЕЙ </t>
  </si>
  <si>
    <t>L31-030</t>
  </si>
  <si>
    <t>L31-031</t>
  </si>
  <si>
    <t>L31-032</t>
  </si>
  <si>
    <t>L31-033</t>
  </si>
  <si>
    <t xml:space="preserve">SINK UNIT WITH 2 BOWL </t>
  </si>
  <si>
    <t xml:space="preserve">СТОЛ С ДВУМЯ РАКОВИНАМИ </t>
  </si>
  <si>
    <t>L31-034</t>
  </si>
  <si>
    <t>L31-035</t>
  </si>
  <si>
    <t>L31-036</t>
  </si>
  <si>
    <t>L31-037</t>
  </si>
  <si>
    <t>L31-038</t>
  </si>
  <si>
    <t>L31-038A</t>
  </si>
  <si>
    <t>L31-039</t>
  </si>
  <si>
    <t>L31-040</t>
  </si>
  <si>
    <t>L31-044</t>
  </si>
  <si>
    <t>ТЕЛЕЖКА ДЛЯ ОВОЩЕЙ</t>
  </si>
  <si>
    <t>VEGETABLE TROLLEY</t>
  </si>
  <si>
    <t>L31-041</t>
  </si>
  <si>
    <t>L31-042</t>
  </si>
  <si>
    <t>L31-043</t>
  </si>
  <si>
    <t>BACTERICIDAL LAMP</t>
  </si>
  <si>
    <t>БАКТЕРИЦИДНАЯ ЛАМПА</t>
  </si>
  <si>
    <t>MEAT &amp; FISH PREPARATION</t>
  </si>
  <si>
    <t>ПОДГОТОВКА МЯСА И РЫБЫ</t>
  </si>
  <si>
    <t>L31-050</t>
  </si>
  <si>
    <t>L31-051</t>
  </si>
  <si>
    <t>L31-052</t>
  </si>
  <si>
    <t>UPRIGHT FREEZER</t>
  </si>
  <si>
    <t xml:space="preserve">МОРОЗИЛЬНЫЙ ШКАФ </t>
  </si>
  <si>
    <t>L31-053</t>
  </si>
  <si>
    <t>L31-054</t>
  </si>
  <si>
    <t>L31-055</t>
  </si>
  <si>
    <t>L31-056</t>
  </si>
  <si>
    <t xml:space="preserve">СТОЛ С ОДНОЙ РАКОВИНОЙ </t>
  </si>
  <si>
    <t>L31-057</t>
  </si>
  <si>
    <t>L31-058</t>
  </si>
  <si>
    <t>L31-059</t>
  </si>
  <si>
    <t>L31-060</t>
  </si>
  <si>
    <t>COUNTER TYPE REFRIGERATOR WITH 2 DOORS</t>
  </si>
  <si>
    <t>ХОЛОДИЛЬНЫЙ СТОЛ С ДВУМЯ ДВЕРЦАМИ</t>
  </si>
  <si>
    <t>L31-060A</t>
  </si>
  <si>
    <t>POLYURETHANE WORKTOP</t>
  </si>
  <si>
    <t>ПОЛИУРЕТАНОВОЙ РАБОЧЕЙ ПОВЕРХНОСТЬ</t>
  </si>
  <si>
    <t>L31-061</t>
  </si>
  <si>
    <t>L31-062</t>
  </si>
  <si>
    <t>L31-063</t>
  </si>
  <si>
    <t>L31-064</t>
  </si>
  <si>
    <t>L31-065</t>
  </si>
  <si>
    <t>L31-066</t>
  </si>
  <si>
    <t>L31-066A</t>
  </si>
  <si>
    <t>L31-067</t>
  </si>
  <si>
    <t>L31-068</t>
  </si>
  <si>
    <t>L31-069</t>
  </si>
  <si>
    <t>L31-070</t>
  </si>
  <si>
    <t>L31-071</t>
  </si>
  <si>
    <t>L31-072</t>
  </si>
  <si>
    <t>ВАКУУМНЫЙ УПАКОВЩИК</t>
  </si>
  <si>
    <t>VACUUM PACKING MACHINE</t>
  </si>
  <si>
    <t>L31-073</t>
  </si>
  <si>
    <t>MOBILE STAND</t>
  </si>
  <si>
    <t>ПОДСТАВКА С 4 КОЛЕСАМИ</t>
  </si>
  <si>
    <t>L31-074</t>
  </si>
  <si>
    <t>L31-075</t>
  </si>
  <si>
    <t>L31-076</t>
  </si>
  <si>
    <t>31. ЭТАЖ</t>
  </si>
  <si>
    <t>BAKERY &amp; PASTRY &amp; PIZZA &amp; HACAPURI</t>
  </si>
  <si>
    <t>КУЛИНАРНЫЙ ЦЕХ</t>
  </si>
  <si>
    <t>L31-084</t>
  </si>
  <si>
    <t>L31-085</t>
  </si>
  <si>
    <t>L31-086</t>
  </si>
  <si>
    <t>L31-087</t>
  </si>
  <si>
    <t>L31-088</t>
  </si>
  <si>
    <t>L31-089</t>
  </si>
  <si>
    <t>L31-090</t>
  </si>
  <si>
    <t>L31-091</t>
  </si>
  <si>
    <t>L31-092</t>
  </si>
  <si>
    <t>COUNTER TYPE REFRIGERATOR WITH 6 DRAWERS</t>
  </si>
  <si>
    <t>L31-093</t>
  </si>
  <si>
    <t>L31-094</t>
  </si>
  <si>
    <t>L31-007</t>
  </si>
  <si>
    <t>JANITOR SINK</t>
  </si>
  <si>
    <t>НАПОЛЬНЫЙ РУКОМОЙНИК - 2 БАКА</t>
  </si>
  <si>
    <t>L31-019</t>
  </si>
  <si>
    <t>L31-080</t>
  </si>
  <si>
    <t>L31-081</t>
  </si>
  <si>
    <t>L31-082</t>
  </si>
  <si>
    <t>L31-083</t>
  </si>
  <si>
    <t>ELECTRIC FRYER</t>
  </si>
  <si>
    <t>WALL MOUNTED VENTILATION CANOPY</t>
  </si>
  <si>
    <t>ПРИСТЕННЫЙ  КУХОННЫЙ ВЫТЯЖНОЙ ЗОНТ</t>
  </si>
  <si>
    <t>L31-095</t>
  </si>
  <si>
    <t>L31-096</t>
  </si>
  <si>
    <t>PIZZA OVEN</t>
  </si>
  <si>
    <t>ПЕЧЬ ДЛЯ ПИЦЦЫ</t>
  </si>
  <si>
    <t>L31-097</t>
  </si>
  <si>
    <t>L31-098</t>
  </si>
  <si>
    <t>L31-099</t>
  </si>
  <si>
    <t>L31-100</t>
  </si>
  <si>
    <t>L31-101</t>
  </si>
  <si>
    <t>L31-102</t>
  </si>
  <si>
    <t>L31-104</t>
  </si>
  <si>
    <t>L31-105</t>
  </si>
  <si>
    <t>COUNTER TYPE REFRIGERATOR WITH 4 DRAWERS</t>
  </si>
  <si>
    <t>ХОЛОДИЛЬНЫЙ СТОЛ С 4-X ЯЩИКАМИ</t>
  </si>
  <si>
    <t>L31-106</t>
  </si>
  <si>
    <t>L31-106A</t>
  </si>
  <si>
    <t>L31-107</t>
  </si>
  <si>
    <t>L31-110</t>
  </si>
  <si>
    <t>L31-111</t>
  </si>
  <si>
    <t>L31-115</t>
  </si>
  <si>
    <t>L31-116</t>
  </si>
  <si>
    <t>L31-117</t>
  </si>
  <si>
    <t>L31-118</t>
  </si>
  <si>
    <t>L31-120</t>
  </si>
  <si>
    <t>L31-121</t>
  </si>
  <si>
    <t>L31-122</t>
  </si>
  <si>
    <t>L31-123</t>
  </si>
  <si>
    <t>L31-124</t>
  </si>
  <si>
    <t>L31-125</t>
  </si>
  <si>
    <t>L31-126</t>
  </si>
  <si>
    <t>L31-127</t>
  </si>
  <si>
    <t>INTERMEDIATE TABLE</t>
  </si>
  <si>
    <t>НЕЙТРАЛЬНАЯ РАБОЧАЯ СТОЛ</t>
  </si>
  <si>
    <t>L31-128</t>
  </si>
  <si>
    <t>L31-130</t>
  </si>
  <si>
    <t>L31-131</t>
  </si>
  <si>
    <t>L31-135</t>
  </si>
  <si>
    <t>L31-136</t>
  </si>
  <si>
    <t>L31-137</t>
  </si>
  <si>
    <t>HAND MIXER</t>
  </si>
  <si>
    <t>L31-138</t>
  </si>
  <si>
    <t>РУЧНЫЕ МИКСЕР</t>
  </si>
  <si>
    <t>L31-139</t>
  </si>
  <si>
    <t>L31-140</t>
  </si>
  <si>
    <t>L31-141</t>
  </si>
  <si>
    <t>L31-142</t>
  </si>
  <si>
    <t>L31-143</t>
  </si>
  <si>
    <t>L31-144</t>
  </si>
  <si>
    <t>L31-145</t>
  </si>
  <si>
    <t>L31-146</t>
  </si>
  <si>
    <t>L31-147</t>
  </si>
  <si>
    <t>L31-148</t>
  </si>
  <si>
    <t>L31-149</t>
  </si>
  <si>
    <t>ROBOTCOOK</t>
  </si>
  <si>
    <t>L31-150</t>
  </si>
  <si>
    <t>ХОЛОДНЫЙ ЦЕХ</t>
  </si>
  <si>
    <t>L31-160</t>
  </si>
  <si>
    <t>L31-161</t>
  </si>
  <si>
    <t>L31-162</t>
  </si>
  <si>
    <t>BLENDER</t>
  </si>
  <si>
    <t>БЛЕНДЕР</t>
  </si>
  <si>
    <t>L31-163</t>
  </si>
  <si>
    <t>L31-164</t>
  </si>
  <si>
    <t>L31-165</t>
  </si>
  <si>
    <t>L31-166</t>
  </si>
  <si>
    <t>L31-167</t>
  </si>
  <si>
    <t>L31-168</t>
  </si>
  <si>
    <t>L31-169</t>
  </si>
  <si>
    <t>L31-170</t>
  </si>
  <si>
    <t>L31-171</t>
  </si>
  <si>
    <t>L31-172</t>
  </si>
  <si>
    <t>L31-173</t>
  </si>
  <si>
    <t>L31-175</t>
  </si>
  <si>
    <t>L31-176</t>
  </si>
  <si>
    <t>L31-177</t>
  </si>
  <si>
    <t>L31-178</t>
  </si>
  <si>
    <t>L31-179</t>
  </si>
  <si>
    <t>POT WASH</t>
  </si>
  <si>
    <t>МОЕЧНАЯ КУХОННОЙ ПОСУДЫ</t>
  </si>
  <si>
    <t>L31-185</t>
  </si>
  <si>
    <t>L31-186</t>
  </si>
  <si>
    <t>L31-187</t>
  </si>
  <si>
    <t>L31-188</t>
  </si>
  <si>
    <t>L31-189</t>
  </si>
  <si>
    <t>BEVERAGE SECTION</t>
  </si>
  <si>
    <t>ОТДЕЛ НАПИТКОВ</t>
  </si>
  <si>
    <t>L31-200</t>
  </si>
  <si>
    <t>L31-201</t>
  </si>
  <si>
    <t>L31-203</t>
  </si>
  <si>
    <t>L31-204</t>
  </si>
  <si>
    <t>L31-205</t>
  </si>
  <si>
    <t>L31-206</t>
  </si>
  <si>
    <t>L31-207</t>
  </si>
  <si>
    <t>L31-208</t>
  </si>
  <si>
    <t>AUTOMATIC ESPRESSO COFFEE MACHINE</t>
  </si>
  <si>
    <t>АВТОМАТИЧЕСКИЕ КОФЕМАШИНЫ</t>
  </si>
  <si>
    <t>L31-209</t>
  </si>
  <si>
    <t>L31-210</t>
  </si>
  <si>
    <t>L31-211</t>
  </si>
  <si>
    <t>KNOCK OUT DRAWER</t>
  </si>
  <si>
    <t>L31-212</t>
  </si>
  <si>
    <t>COFFEE GRINDER</t>
  </si>
  <si>
    <t>КОФЕМОЛКА</t>
  </si>
  <si>
    <t>МУСОРНЫЙ БАК ДЛЯ КОФЕМАШИНЫ</t>
  </si>
  <si>
    <t>L31-213</t>
  </si>
  <si>
    <t>L31-214</t>
  </si>
  <si>
    <t>L31-215</t>
  </si>
  <si>
    <t>GRILL SECTION</t>
  </si>
  <si>
    <t xml:space="preserve">ГРИЛЬ ОТДЕЛ </t>
  </si>
  <si>
    <t>L31-225</t>
  </si>
  <si>
    <t>L31-226</t>
  </si>
  <si>
    <t>L31-227</t>
  </si>
  <si>
    <t>L31-228</t>
  </si>
  <si>
    <t>SINK</t>
  </si>
  <si>
    <t>КУХОННАЯ МОЙКА</t>
  </si>
  <si>
    <t>WASTE UNIT</t>
  </si>
  <si>
    <t xml:space="preserve">МУСОРНОЕ ВЕДРО </t>
  </si>
  <si>
    <t>L31-229</t>
  </si>
  <si>
    <t>L31-230</t>
  </si>
  <si>
    <t>L31-231</t>
  </si>
  <si>
    <t>L31-232</t>
  </si>
  <si>
    <t>L31-233</t>
  </si>
  <si>
    <t>SMOKER OVEN</t>
  </si>
  <si>
    <t>ОДНОКАМЕРНЫЕ ПЕЧЬ С ФУНКЦИЕЙ КОПЧЕНИЯ</t>
  </si>
  <si>
    <t>L31-234</t>
  </si>
  <si>
    <t>L31-235</t>
  </si>
  <si>
    <t>CHARCOAL GRILL</t>
  </si>
  <si>
    <t>МАНГАЛ</t>
  </si>
  <si>
    <t>CHARCOAL BIN</t>
  </si>
  <si>
    <t>ТЕЛЕЖКА ДЛЯ УГЛЯ</t>
  </si>
  <si>
    <t>L31-236</t>
  </si>
  <si>
    <t>ISLAND VENTILATION CANOPY</t>
  </si>
  <si>
    <t>ОСТРОВНОЙ  КУХОННЫЙ ВЫТЯЖНОЙ ЗОНТ</t>
  </si>
  <si>
    <t>L31-237</t>
  </si>
  <si>
    <t>L31-238</t>
  </si>
  <si>
    <t>DESSERT SECTION</t>
  </si>
  <si>
    <t>КОНДИТЕРСКИЙ ОТДЕЛ</t>
  </si>
  <si>
    <t>L31-260</t>
  </si>
  <si>
    <t>L31-261</t>
  </si>
  <si>
    <t>L31-262</t>
  </si>
  <si>
    <t>L31-263</t>
  </si>
  <si>
    <t>L31-264</t>
  </si>
  <si>
    <t>TABLE TOP MIXERS</t>
  </si>
  <si>
    <t>L31-265</t>
  </si>
  <si>
    <t>L31-266</t>
  </si>
  <si>
    <t>L31-268</t>
  </si>
  <si>
    <t>L31-267</t>
  </si>
  <si>
    <t>PACOJET</t>
  </si>
  <si>
    <t>L31-269</t>
  </si>
  <si>
    <t>ХОЛОДИЛЬНЫЙ СТОЛ С 6-Ю ЯЩИКАМИ</t>
  </si>
  <si>
    <t>L31-270</t>
  </si>
  <si>
    <t>L31-271</t>
  </si>
  <si>
    <t>DISHWASHING</t>
  </si>
  <si>
    <t>L31-280</t>
  </si>
  <si>
    <t>L31-281</t>
  </si>
  <si>
    <t>L31-282</t>
  </si>
  <si>
    <t>ПОСУДОМОЮЩИЙ ОТДЕЛ</t>
  </si>
  <si>
    <t>L31-283</t>
  </si>
  <si>
    <t>PRE-WASH TABLE WITH SINGLE SINK</t>
  </si>
  <si>
    <t>ВХОДНОЙ СТОЛ С ОДНОГНЕЗДОВОЙ МОЕЧНОЙ ВАННОЙ</t>
  </si>
  <si>
    <t>L31-284</t>
  </si>
  <si>
    <t>ПОСУДОМОЕЧНАЯ МАШИНА КУПОЛЬНОГО ТИПА</t>
  </si>
  <si>
    <t>L31-285</t>
  </si>
  <si>
    <t>L31-286</t>
  </si>
  <si>
    <t>L31-287</t>
  </si>
  <si>
    <t>СТОЛ ВЫХОДНОЙ ДЛЯ ПОСУДОМОЕЧНОЙ МАШИНЫ</t>
  </si>
  <si>
    <t>MACHINE OUTLET TABLE</t>
  </si>
  <si>
    <t>L31-288</t>
  </si>
  <si>
    <t xml:space="preserve">ФРОНТАЛЬНАЯ ПОСУДОМОЕЧНАЯ МАШИНА </t>
  </si>
  <si>
    <t>UNDER COUNTER DISHWASHER</t>
  </si>
  <si>
    <t>L31-289</t>
  </si>
  <si>
    <t>L31-290</t>
  </si>
  <si>
    <t>L31-291</t>
  </si>
  <si>
    <t>L31-292</t>
  </si>
  <si>
    <t>L31-293</t>
  </si>
  <si>
    <t>L31-294</t>
  </si>
  <si>
    <t xml:space="preserve">ВОДОСБОРНЫЙ ТРАП </t>
  </si>
  <si>
    <t>L31-300</t>
  </si>
  <si>
    <t>L31-301</t>
  </si>
  <si>
    <t>LEVEL 32</t>
  </si>
  <si>
    <t>32. ЭТАЖ</t>
  </si>
  <si>
    <t>GRILL AREA</t>
  </si>
  <si>
    <t>L32-02</t>
  </si>
  <si>
    <t>L32-03</t>
  </si>
  <si>
    <t>L32-04</t>
  </si>
  <si>
    <t>L32-05</t>
  </si>
  <si>
    <t>L32-06</t>
  </si>
  <si>
    <t>L32-07</t>
  </si>
  <si>
    <t>L32-08</t>
  </si>
  <si>
    <t>L32-09</t>
  </si>
  <si>
    <t>L32-10</t>
  </si>
  <si>
    <t>L32-11</t>
  </si>
  <si>
    <t>L32-12</t>
  </si>
  <si>
    <t>L32-13</t>
  </si>
  <si>
    <t>L32-13A</t>
  </si>
  <si>
    <t>L32-15</t>
  </si>
  <si>
    <t>L32-14</t>
  </si>
  <si>
    <t>L32-14A</t>
  </si>
  <si>
    <t>L32-16</t>
  </si>
  <si>
    <t>L32-17</t>
  </si>
  <si>
    <t>BAR</t>
  </si>
  <si>
    <t>БАР</t>
  </si>
  <si>
    <t>L32-25</t>
  </si>
  <si>
    <t>L32-26</t>
  </si>
  <si>
    <t>BACK BAR COOLER</t>
  </si>
  <si>
    <t>L32-27</t>
  </si>
  <si>
    <t>L32-28</t>
  </si>
  <si>
    <t>L32-29</t>
  </si>
  <si>
    <t>L32-30</t>
  </si>
  <si>
    <t>L32-31</t>
  </si>
  <si>
    <t>L32-32</t>
  </si>
  <si>
    <t>BEER UNIT</t>
  </si>
  <si>
    <t>КРАН ПИВНОЙ</t>
  </si>
  <si>
    <t>L32-33</t>
  </si>
  <si>
    <t>L32-34</t>
  </si>
  <si>
    <t>ЁМКОСТЬ ДЛЯ ЛЬДА</t>
  </si>
  <si>
    <t>ICE WELL</t>
  </si>
  <si>
    <t>L32-35</t>
  </si>
  <si>
    <t>L32-36</t>
  </si>
  <si>
    <t>L32-37</t>
  </si>
  <si>
    <t>L32-38</t>
  </si>
  <si>
    <t>KEG COOLER</t>
  </si>
  <si>
    <t>ХОЛОДИЛЬНИК ДЛЯ БОЧЕНОК</t>
  </si>
  <si>
    <t>ICE &amp; BEVERAGE</t>
  </si>
  <si>
    <t>ОТДЕЛ ДЛЯ ЛЬДА И НАПИТКОВ</t>
  </si>
  <si>
    <t>L32-45</t>
  </si>
  <si>
    <t>L32-46</t>
  </si>
  <si>
    <t>L32-55</t>
  </si>
  <si>
    <t>L32-56</t>
  </si>
  <si>
    <t>L32-57</t>
  </si>
  <si>
    <t>L32-58</t>
  </si>
  <si>
    <t>L32-59</t>
  </si>
  <si>
    <t>PRE-WASH TABLE WITH DOUBLE SINK</t>
  </si>
  <si>
    <t>L32-60</t>
  </si>
  <si>
    <t>L32-61</t>
  </si>
  <si>
    <t>L32-62</t>
  </si>
  <si>
    <t>L32-63</t>
  </si>
  <si>
    <t>L32-64</t>
  </si>
  <si>
    <t>L32-73</t>
  </si>
  <si>
    <t>L32-74</t>
  </si>
  <si>
    <t>L32-75</t>
  </si>
  <si>
    <t xml:space="preserve">ВХОДНОЙ СТОЛ ДВУМЯ РАКОВИНАМИ </t>
  </si>
  <si>
    <t>L32-76</t>
  </si>
  <si>
    <t>L32-77</t>
  </si>
  <si>
    <t>СТОЛ ДЛЯ ГРЯЗНОЙ ПОСУДЫ С ОДНОЙ РАКОВИНОЙ</t>
  </si>
  <si>
    <t>DISH SORTING TABLE WITH SINK</t>
  </si>
  <si>
    <t>L32-85</t>
  </si>
  <si>
    <t>L32-86</t>
  </si>
  <si>
    <t>L32-87</t>
  </si>
  <si>
    <t>L32-88</t>
  </si>
  <si>
    <t>L32-89</t>
  </si>
  <si>
    <t>L31-302</t>
  </si>
  <si>
    <t>L31-303</t>
  </si>
  <si>
    <t>L32-95</t>
  </si>
  <si>
    <t>L32-96</t>
  </si>
  <si>
    <t>L32-97</t>
  </si>
  <si>
    <t>LEVEL 33</t>
  </si>
  <si>
    <t>33. ЭТАЖ</t>
  </si>
  <si>
    <t>BANQUET PANTRY</t>
  </si>
  <si>
    <t xml:space="preserve">КЛАДОВАЯ </t>
  </si>
  <si>
    <t>L33-01</t>
  </si>
  <si>
    <t>L33-02</t>
  </si>
  <si>
    <t>НАСТЕННАЯ ПОЛКА - ДВОЙНАЯ</t>
  </si>
  <si>
    <t>WALL SHELF - DOUBLE TIER</t>
  </si>
  <si>
    <t>L33-04</t>
  </si>
  <si>
    <t>L33-05</t>
  </si>
  <si>
    <t>L33-15</t>
  </si>
  <si>
    <t>L33-16</t>
  </si>
  <si>
    <t>L33-17</t>
  </si>
  <si>
    <t>L33-18</t>
  </si>
  <si>
    <t>L33-19</t>
  </si>
  <si>
    <t>L33-25</t>
  </si>
  <si>
    <t>LEVEL 34</t>
  </si>
  <si>
    <t>34. ЭТАЖ</t>
  </si>
  <si>
    <t>L34-01</t>
  </si>
  <si>
    <t>L34-02</t>
  </si>
  <si>
    <t>TERRACE PANTRY</t>
  </si>
  <si>
    <t>L34-03</t>
  </si>
  <si>
    <t>L34-04</t>
  </si>
  <si>
    <t>L34-05</t>
  </si>
  <si>
    <t>L34-06</t>
  </si>
  <si>
    <t>L34-07</t>
  </si>
  <si>
    <t>L34-15</t>
  </si>
  <si>
    <t>L34-16</t>
  </si>
  <si>
    <t>L34-17</t>
  </si>
  <si>
    <t>L34-18</t>
  </si>
  <si>
    <t>L34-19</t>
  </si>
  <si>
    <t>L34-25</t>
  </si>
  <si>
    <t>SCALE 150 kg</t>
  </si>
  <si>
    <t>ВЕСЫ 150 КГ</t>
  </si>
  <si>
    <t>VEGETABLE CUTTER</t>
  </si>
  <si>
    <t>SCALE - 6 KG</t>
  </si>
  <si>
    <t>ВЕСЫ - 6 КГ</t>
  </si>
  <si>
    <t>ПОДСТАВКА</t>
  </si>
  <si>
    <t>L31-084A</t>
  </si>
  <si>
    <t>MAKE UP REFRIGERATOR WITH 2 DOORS</t>
  </si>
  <si>
    <t>ХОЛОДИЛЬНЫЙ СТОЛ ДЛЯ ПИЦЦЫ С ДВУМЯ ДВЕРЦАМИ</t>
  </si>
  <si>
    <t>L31-092A</t>
  </si>
  <si>
    <t>MARBLE TOP WORKING TABLE</t>
  </si>
  <si>
    <t>РАБОЧИЙ СТОЛ - МРАМОРНЫЙ СТОЛЕШНИЦА</t>
  </si>
  <si>
    <t>DOUGH SHEETER FOR HINKALI</t>
  </si>
  <si>
    <t>PASTA SHEETER</t>
  </si>
  <si>
    <t>ТЕСТОРАСКАТКА - ЛАПШЕРЕЗКА ЕЛЕКТРИЧЕСКАЯ</t>
  </si>
  <si>
    <t>WOODEN WORKTOP</t>
  </si>
  <si>
    <t>CТОЛЕШНИЦА ИЗ ДЕРЕВА</t>
  </si>
  <si>
    <t>L31-108</t>
  </si>
  <si>
    <t>L31-109</t>
  </si>
  <si>
    <t>WOODEN TOP MOBILE WORKING TABLE</t>
  </si>
  <si>
    <t>РАБОЧИЙ СТОЛ - ДЕРЕВЯННАЯ  СТОЛЕШНИЦА</t>
  </si>
  <si>
    <t>L31-111A</t>
  </si>
  <si>
    <t>WARM KITCHEN - 1 -</t>
  </si>
  <si>
    <t>ГОРЯЧИЙ ЦЕХ - 1 -</t>
  </si>
  <si>
    <t>L31-119</t>
  </si>
  <si>
    <t>L31-129</t>
  </si>
  <si>
    <t>L31-129B</t>
  </si>
  <si>
    <t>L31-129A</t>
  </si>
  <si>
    <t>STACKING KIT</t>
  </si>
  <si>
    <t>КОМПЛЕКТ ПОСТАВКИ</t>
  </si>
  <si>
    <t>CUSTOMIZED COOKING BLOCK</t>
  </si>
  <si>
    <t>ТЕПЛОВАЯ ЛИНИЯ С ЦЕЛЬНОЙ РАБОЧЕЙ ПОВЕРХНОСТЬЮ</t>
  </si>
  <si>
    <t>ЭЛЕКТРИЧЕСКИЙ ЖАРОЧНЫЙ ШКАФ</t>
  </si>
  <si>
    <t>UNDERCOUNTER ELECTRIC OVEN</t>
  </si>
  <si>
    <t>L31-151</t>
  </si>
  <si>
    <t>L31-152</t>
  </si>
  <si>
    <t>L31-153</t>
  </si>
  <si>
    <t>L31-154</t>
  </si>
  <si>
    <t>L31-155</t>
  </si>
  <si>
    <t>L31-156</t>
  </si>
  <si>
    <t>L31-157</t>
  </si>
  <si>
    <t>WARM KITCHEN - 2 -</t>
  </si>
  <si>
    <t>ГОРЯЧИЙ ЦЕХ - 2 -</t>
  </si>
  <si>
    <t>OPEN BASE UNIT</t>
  </si>
  <si>
    <t>ОТКРЫТАЯ ПОДСТАВКА</t>
  </si>
  <si>
    <t>L31-158</t>
  </si>
  <si>
    <t>L31-158A</t>
  </si>
  <si>
    <t>L31-159</t>
  </si>
  <si>
    <t>CUTTER</t>
  </si>
  <si>
    <t>НАСТОЛЬНЫЙ КУТТЕР</t>
  </si>
  <si>
    <t>L31-180</t>
  </si>
  <si>
    <t>L31-181</t>
  </si>
  <si>
    <t>L31-182</t>
  </si>
  <si>
    <t>L31-183</t>
  </si>
  <si>
    <t>L31-184</t>
  </si>
  <si>
    <t>L31-190</t>
  </si>
  <si>
    <t>L31-192</t>
  </si>
  <si>
    <t>L31-195</t>
  </si>
  <si>
    <t>L31-202</t>
  </si>
  <si>
    <t>L31-216</t>
  </si>
  <si>
    <t>L31-217</t>
  </si>
  <si>
    <t>L31-218</t>
  </si>
  <si>
    <t>L31-219</t>
  </si>
  <si>
    <t>L31-220</t>
  </si>
  <si>
    <t>MOBILE PLATE STORAGE</t>
  </si>
  <si>
    <t>МОБИЛЬНОЙ СТОЛ ДЛЯ ТАРЕЛОК</t>
  </si>
  <si>
    <t>2 ZONE INDUCTION COOKER</t>
  </si>
  <si>
    <t>L31-272</t>
  </si>
  <si>
    <t>L31-273</t>
  </si>
  <si>
    <t>L31-274</t>
  </si>
  <si>
    <t>L31-275</t>
  </si>
  <si>
    <t>FREEZER WITH 2 DRAWER</t>
  </si>
  <si>
    <t>МОРОЗИЛНИК С 2-X ЯЩИКАМИ</t>
  </si>
  <si>
    <t>L31-276</t>
  </si>
  <si>
    <t>L31-277</t>
  </si>
  <si>
    <t>SINGLE SINK UNIT WITH CABINET</t>
  </si>
  <si>
    <t>КЛАДОВАЯ ДЛЯ БАНКЕТA</t>
  </si>
  <si>
    <t>ПОСУДОМОЕЧНАЯ ДЛЯ БАНКЕТA</t>
  </si>
  <si>
    <t>L33-08</t>
  </si>
  <si>
    <t>L34-26</t>
  </si>
  <si>
    <t>L34-27</t>
  </si>
  <si>
    <t>L34-28</t>
  </si>
  <si>
    <t>L34-29</t>
  </si>
  <si>
    <t>L34-30</t>
  </si>
  <si>
    <t>L34-31</t>
  </si>
  <si>
    <t>L34-32</t>
  </si>
  <si>
    <t>L34-33</t>
  </si>
  <si>
    <t>L34-34</t>
  </si>
  <si>
    <t>BLENDER STATION</t>
  </si>
  <si>
    <t>СТАНЦИЯ БАРМЕНА С ОДНОЙ РАКОВИНОЙ</t>
  </si>
  <si>
    <t>L34-35</t>
  </si>
  <si>
    <t>L34-36</t>
  </si>
  <si>
    <t>L34-37</t>
  </si>
  <si>
    <t>L34-38</t>
  </si>
  <si>
    <t>L34-39</t>
  </si>
  <si>
    <t>L34-45</t>
  </si>
  <si>
    <t>TANDOOR OVEN</t>
  </si>
  <si>
    <t>ПЕЧЬ ДЛЯ ТАНДОРОВ</t>
  </si>
  <si>
    <t>ТЕСТОРАСКАТОЧНАЯ МАШИНА</t>
  </si>
  <si>
    <t>L32-78</t>
  </si>
  <si>
    <t>L32-90</t>
  </si>
  <si>
    <t>L32-91</t>
  </si>
  <si>
    <t>L32-92</t>
  </si>
  <si>
    <t>BANQUET DISHWASH</t>
  </si>
  <si>
    <t>L33-20</t>
  </si>
  <si>
    <t>L33-21</t>
  </si>
  <si>
    <t xml:space="preserve">Цена единицы
</t>
  </si>
  <si>
    <t xml:space="preserve">Итоговая цена
</t>
  </si>
  <si>
    <t>*</t>
  </si>
  <si>
    <t>KITCHEN EQUIPMENTS</t>
  </si>
  <si>
    <t>Unit Price [€]</t>
  </si>
  <si>
    <t>Total Price [€]</t>
  </si>
  <si>
    <t>TOTAL OF LEVEL 31</t>
  </si>
  <si>
    <t>TOTAL OF LEVEL 32</t>
  </si>
  <si>
    <t>TOTAL OF LEVEL 33</t>
  </si>
  <si>
    <t>TOTAL OF LEVEL 34</t>
  </si>
  <si>
    <t>TOTAL ( EX-WORKS ORIGIN COUNTRIES )</t>
  </si>
  <si>
    <t>FREIGHT</t>
  </si>
  <si>
    <t>INSTALLATION &amp; INSTALLATION COMPENENTS</t>
  </si>
  <si>
    <t xml:space="preserve"> +</t>
  </si>
  <si>
    <t>TOTAL ( CIF BATUMI )</t>
  </si>
  <si>
    <t>GRAND TOTAL ( CIF BATUMI )</t>
  </si>
  <si>
    <t>SUMMARY</t>
  </si>
  <si>
    <t>Ref:</t>
  </si>
  <si>
    <t>BY OTHERS</t>
  </si>
  <si>
    <t>COUNTER TYPE REFRIGERATOR WITH 2 DOORS &amp; SINK</t>
  </si>
  <si>
    <t>ХОЛОДИЛЬНЫЙ СТОЛ С ДВУМЯ ДВЕРЦАМИ  И РАКОВИНЫ</t>
  </si>
  <si>
    <t>L31-009</t>
  </si>
  <si>
    <t>GAS SOLID TOP - 1 COOKING ZONE</t>
  </si>
  <si>
    <t>ГАЗОВЫЕ ПЛИТЫ СО СПЛОШНОЙ ПОВЕРХНОСТЬЮ</t>
  </si>
  <si>
    <t>GAS GRILL</t>
  </si>
  <si>
    <t>ГАЗОВЫЙ ГРИЛЬ С СПЛОШНОЙ ПОВЕРХНОСТЬЮ</t>
  </si>
  <si>
    <t>L31-196</t>
  </si>
  <si>
    <t>L31-197</t>
  </si>
  <si>
    <t>L31-198</t>
  </si>
  <si>
    <t>L31-199</t>
  </si>
  <si>
    <t>WORKING TABLE</t>
  </si>
  <si>
    <t>UNDERCOUNTER REFRIGERATOR</t>
  </si>
  <si>
    <t>ХОЛОДИЛНИК</t>
  </si>
  <si>
    <t>L31-221</t>
  </si>
  <si>
    <t>L31-223</t>
  </si>
  <si>
    <t>L31-224</t>
  </si>
  <si>
    <t>L31-222</t>
  </si>
  <si>
    <t>WATER BOILER</t>
  </si>
  <si>
    <t>ВОДОНАГРЕВАТЕЛЬ</t>
  </si>
  <si>
    <t>L32-39</t>
  </si>
  <si>
    <t>L32-40</t>
  </si>
  <si>
    <t>L32-41</t>
  </si>
  <si>
    <t>L32-43</t>
  </si>
  <si>
    <t>L32-44</t>
  </si>
  <si>
    <t>L32-42</t>
  </si>
  <si>
    <t>BAR MIXER</t>
  </si>
  <si>
    <t>БАР МИKCЕР</t>
  </si>
  <si>
    <t>ИЗМЕЛЬЧИТЕЛЬ ЛЬДА</t>
  </si>
  <si>
    <t>ICE CRUSHER</t>
  </si>
  <si>
    <t>L32-44A</t>
  </si>
  <si>
    <t>ХОЛОДИЛЬНЫЙ СТОЛ С ТРИ ДВЕРЦАМИ</t>
  </si>
  <si>
    <t>4 ZONE GAS RANGE</t>
  </si>
  <si>
    <t>ГАЗОВАЯ ПЛИТА  4 ЗОНЫ</t>
  </si>
  <si>
    <t>GAS DEEP FAT FRYER</t>
  </si>
  <si>
    <t xml:space="preserve">ГАЗОВАЯ ФРИТЮРНИЦА </t>
  </si>
  <si>
    <t>L31-209A</t>
  </si>
  <si>
    <t>WORKING TABLE WITH ICE WELL &amp; SINK</t>
  </si>
  <si>
    <t xml:space="preserve">РАБОЧИЙ СТОЛ C ЕМКОСТЬЮ ДЛЯ ЛЬДА И РАКОВИНОЙ </t>
  </si>
  <si>
    <t>ICE TROLLEY</t>
  </si>
  <si>
    <t>ТЕЛЕЖКА ДЛЯ ЛЬДА</t>
  </si>
  <si>
    <t>FLAKE ICE MACHINE</t>
  </si>
  <si>
    <t>ЛЬДОГЕНЕРАТОР ДЛЯ ЧЕШУЙЧАТОГО ЛЬДА</t>
  </si>
  <si>
    <t>L32-79</t>
  </si>
  <si>
    <t>L32-80</t>
  </si>
  <si>
    <t>L32-81</t>
  </si>
  <si>
    <t>L32-82</t>
  </si>
  <si>
    <t>L32-83</t>
  </si>
  <si>
    <t>CUPBOARD FOR THE BEER KEGS</t>
  </si>
  <si>
    <t>РАБОЧИЙ СТОЛ CО ШКАФОM ДЛЯ ПИВНЫХ КЕГ</t>
  </si>
  <si>
    <t>L31-219A</t>
  </si>
  <si>
    <t>L31-224A</t>
  </si>
  <si>
    <t>L31-224B</t>
  </si>
  <si>
    <t>included 2 supervisers and requaered supporting group of 4 persons from client side</t>
  </si>
  <si>
    <t>transport cost to be calculeted based on real volume of the goods</t>
  </si>
  <si>
    <t>to be calculeted</t>
  </si>
  <si>
    <t>L31-01 01</t>
  </si>
  <si>
    <t>L31-02 02</t>
  </si>
  <si>
    <t>L31-03 03</t>
  </si>
  <si>
    <t>L31-04 04</t>
  </si>
  <si>
    <t>L31-05 05</t>
  </si>
  <si>
    <t>L31-06 06</t>
  </si>
  <si>
    <t>L31-07 07</t>
  </si>
  <si>
    <t>L31-08 08</t>
  </si>
  <si>
    <t>L31-09 09</t>
  </si>
  <si>
    <t>L31-10 10</t>
  </si>
  <si>
    <t>L31-11 11</t>
  </si>
  <si>
    <t>L31-12 12</t>
  </si>
  <si>
    <t>L31-13 13</t>
  </si>
  <si>
    <t>L31-14 14</t>
  </si>
  <si>
    <t>deboxing area</t>
  </si>
  <si>
    <t>janitor</t>
  </si>
  <si>
    <t>storages</t>
  </si>
  <si>
    <t>veg. preparation</t>
  </si>
  <si>
    <t>meat/fish preparation</t>
  </si>
  <si>
    <t>bakery - pasrty</t>
  </si>
  <si>
    <t>WARM KITHEN 01</t>
  </si>
  <si>
    <t>WARM KITHEN 02</t>
  </si>
  <si>
    <t>COLD KITCEN</t>
  </si>
  <si>
    <t>DISH WASH</t>
  </si>
  <si>
    <t>L32-01 01</t>
  </si>
  <si>
    <t>L32-02 02</t>
  </si>
  <si>
    <t>L32-03 03</t>
  </si>
  <si>
    <t>L32-04 04</t>
  </si>
  <si>
    <t>L32-05 05</t>
  </si>
  <si>
    <t>L32-06 06</t>
  </si>
  <si>
    <t>DISHWASH PANTRY</t>
  </si>
  <si>
    <t>GRIDS</t>
  </si>
  <si>
    <t>L33-01 01</t>
  </si>
  <si>
    <t>L33-02 02</t>
  </si>
  <si>
    <t>L33-03 03</t>
  </si>
  <si>
    <t>PANTRY</t>
  </si>
  <si>
    <t>FLOOR DRAIN (GRIGLIATI)</t>
  </si>
  <si>
    <t>L34-01 01</t>
  </si>
  <si>
    <t>L34-02 02</t>
  </si>
  <si>
    <t>L34-03 03</t>
  </si>
  <si>
    <t>L34-04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</si>
</sst>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₺_-;\-* #,##0.00\ _₺_-;_-* &quot;-&quot;??\ _₺_-;_-@_-"/>
    <numFmt numFmtId="165" formatCode="#,##0.00\ [$€-407]"/>
    <numFmt numFmtId="166" formatCode="dd/mm/yyyy;@"/>
    <numFmt numFmtId="167" formatCode="_([$€-2]* #,##0.00_);_([$€-2]* \(#,##0.00\);_([$€-2]* &quot;-&quot;??_)"/>
    <numFmt numFmtId="168" formatCode="_-* #,##0.00\ _T_L_-;\-* #,##0.00\ _T_L_-;_-* &quot;-&quot;??\ _T_L_-;_-@_-"/>
    <numFmt numFmtId="169" formatCode="[$-409]d\-mmm\-yyyy;@"/>
    <numFmt numFmtId="170" formatCode="0.000"/>
    <numFmt numFmtId="171" formatCode="[$€-2]\ #,##0.00"/>
  </numFmts>
  <fonts count="5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Helv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2"/>
    </font>
    <font>
      <sz val="10"/>
      <name val="Arial Tur"/>
      <family val="2"/>
    </font>
    <font>
      <b/>
      <sz val="24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24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9"/>
      <name val="Arial Tur"/>
      <family val="2"/>
    </font>
    <font>
      <b/>
      <sz val="10"/>
      <name val="Tahoma"/>
      <family val="2"/>
    </font>
    <font>
      <sz val="9"/>
      <name val="Tahoma"/>
      <family val="2"/>
    </font>
    <font>
      <sz val="12"/>
      <name val="Arial Tur"/>
      <family val="2"/>
    </font>
    <font>
      <b/>
      <sz val="11"/>
      <name val="Tahoma"/>
      <family val="2"/>
    </font>
    <font>
      <b/>
      <sz val="11"/>
      <name val="Arial Tur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8"/>
      <name val="Tahoma"/>
      <family val="2"/>
    </font>
    <font>
      <b/>
      <u val="single"/>
      <sz val="10"/>
      <color theme="1"/>
      <name val="Tahoma"/>
      <family val="2"/>
    </font>
    <font>
      <sz val="8"/>
      <name val="Tahoma"/>
      <family val="2"/>
    </font>
    <font>
      <b/>
      <u val="single"/>
      <sz val="11"/>
      <name val="Tahoma"/>
      <family val="2"/>
    </font>
    <font>
      <u val="single"/>
      <sz val="8"/>
      <name val="Tahoma"/>
      <family val="2"/>
    </font>
    <font>
      <sz val="9"/>
      <name val="Verdana"/>
      <family val="2"/>
    </font>
    <font>
      <sz val="8"/>
      <color indexed="8"/>
      <name val="Tahoma"/>
      <family val="2"/>
    </font>
    <font>
      <u val="single"/>
      <sz val="12"/>
      <name val="Tahoma"/>
      <family val="2"/>
    </font>
    <font>
      <b/>
      <u val="single"/>
      <sz val="12"/>
      <name val="Tahoma"/>
      <family val="2"/>
    </font>
    <font>
      <sz val="12"/>
      <color theme="1"/>
      <name val="Calibri"/>
      <family val="2"/>
      <scheme val="minor"/>
    </font>
    <font>
      <u val="single"/>
      <sz val="8"/>
      <color rgb="FFFF0000"/>
      <name val="Tahoma"/>
      <family val="2"/>
    </font>
    <font>
      <u val="single"/>
      <sz val="14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sz val="14"/>
      <name val="Tahoma"/>
      <family val="2"/>
    </font>
    <font>
      <sz val="14"/>
      <color theme="1"/>
      <name val="Calibri"/>
      <family val="2"/>
      <scheme val="minor"/>
    </font>
    <font>
      <b/>
      <u val="single"/>
      <sz val="8"/>
      <name val="Tahoma"/>
      <family val="2"/>
    </font>
    <font>
      <b/>
      <u val="single"/>
      <sz val="12"/>
      <color rgb="FFFF0000"/>
      <name val="Arial Tur"/>
      <family val="2"/>
    </font>
    <font>
      <b/>
      <u val="single"/>
      <sz val="11"/>
      <color rgb="FFFF0000"/>
      <name val="Tahoma"/>
      <family val="2"/>
    </font>
    <font>
      <b/>
      <u val="single"/>
      <sz val="10"/>
      <name val="Arial Tur"/>
      <family val="2"/>
    </font>
  </fonts>
  <fills count="22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ck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ck">
        <color theme="0" tint="-0.049979999661445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1" applyNumberFormat="0" applyAlignment="0" applyProtection="0"/>
    <xf numFmtId="0" fontId="8" fillId="8" borderId="2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167" fontId="1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5" fillId="0" borderId="6" applyNumberFormat="0" applyFill="0" applyAlignment="0" applyProtection="0"/>
    <xf numFmtId="0" fontId="16" fillId="19" borderId="0" applyNumberFormat="0" applyBorder="0" applyAlignment="0" applyProtection="0"/>
    <xf numFmtId="0" fontId="1" fillId="6" borderId="7" applyNumberFormat="0" applyFont="0" applyAlignment="0" applyProtection="0"/>
    <xf numFmtId="0" fontId="17" fillId="15" borderId="8" applyNumberFormat="0" applyAlignment="0" applyProtection="0"/>
    <xf numFmtId="0" fontId="1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  <xf numFmtId="167" fontId="1" fillId="0" borderId="0" applyFont="0" applyFill="0" applyBorder="0" applyAlignment="0" applyProtection="0"/>
    <xf numFmtId="0" fontId="21" fillId="0" borderId="0" applyNumberFormat="0" applyFill="0" applyBorder="0">
      <alignment/>
      <protection locked="0"/>
    </xf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  <xf numFmtId="168" fontId="1" fillId="0" borderId="0" applyFont="0" applyFill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 applyNumberFormat="0" applyFill="0" applyBorder="0">
      <alignment/>
      <protection locked="0"/>
    </xf>
    <xf numFmtId="0" fontId="21" fillId="0" borderId="0" applyNumberFormat="0" applyFill="0" applyBorder="0">
      <alignment/>
      <protection locked="0"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0" fillId="0" borderId="0">
      <alignment/>
      <protection/>
    </xf>
  </cellStyleXfs>
  <cellXfs count="162">
    <xf numFmtId="0" fontId="0" fillId="0" borderId="0" xfId="0"/>
    <xf numFmtId="0" fontId="24" fillId="0" borderId="0" xfId="0" applyNumberFormat="1" applyFont="1" applyFill="1" applyBorder="1" applyAlignment="1">
      <alignment horizontal="left" vertical="center"/>
    </xf>
    <xf numFmtId="0" fontId="25" fillId="0" borderId="0" xfId="127" applyFont="1" applyFill="1" applyAlignment="1">
      <alignment horizontal="right"/>
      <protection/>
    </xf>
    <xf numFmtId="0" fontId="25" fillId="0" borderId="0" xfId="127" applyFont="1" applyFill="1">
      <alignment/>
      <protection/>
    </xf>
    <xf numFmtId="0" fontId="26" fillId="0" borderId="0" xfId="127" applyFont="1" applyFill="1">
      <alignment/>
      <protection/>
    </xf>
    <xf numFmtId="165" fontId="27" fillId="0" borderId="0" xfId="0" applyNumberFormat="1" applyFont="1" applyBorder="1" applyAlignment="1">
      <alignment/>
    </xf>
    <xf numFmtId="165" fontId="26" fillId="0" borderId="0" xfId="127" applyNumberFormat="1" applyFont="1" applyFill="1">
      <alignment/>
      <protection/>
    </xf>
    <xf numFmtId="169" fontId="25" fillId="0" borderId="0" xfId="127" applyNumberFormat="1" applyFont="1" applyFill="1" applyAlignment="1">
      <alignment horizontal="left"/>
      <protection/>
    </xf>
    <xf numFmtId="165" fontId="28" fillId="0" borderId="0" xfId="0" applyNumberFormat="1" applyFont="1" applyBorder="1" applyAlignment="1">
      <alignment/>
    </xf>
    <xf numFmtId="165" fontId="29" fillId="0" borderId="0" xfId="30" applyNumberFormat="1" applyFont="1" applyBorder="1" applyAlignment="1" applyProtection="1">
      <alignment/>
      <protection/>
    </xf>
    <xf numFmtId="0" fontId="30" fillId="0" borderId="0" xfId="127" applyFont="1" applyFill="1">
      <alignment/>
      <protection/>
    </xf>
    <xf numFmtId="0" fontId="28" fillId="0" borderId="0" xfId="128" applyFont="1" applyFill="1" applyBorder="1" applyAlignment="1">
      <alignment horizontal="right"/>
      <protection/>
    </xf>
    <xf numFmtId="0" fontId="32" fillId="0" borderId="0" xfId="128" applyFont="1" applyFill="1" applyBorder="1">
      <alignment/>
      <protection/>
    </xf>
    <xf numFmtId="165" fontId="32" fillId="0" borderId="0" xfId="128" applyNumberFormat="1" applyFont="1" applyFill="1" applyBorder="1">
      <alignment/>
      <protection/>
    </xf>
    <xf numFmtId="0" fontId="23" fillId="0" borderId="0" xfId="127" applyFont="1">
      <alignment/>
      <protection/>
    </xf>
    <xf numFmtId="0" fontId="31" fillId="0" borderId="0" xfId="0" applyNumberFormat="1" applyFont="1" applyBorder="1" applyAlignment="1">
      <alignment horizontal="left"/>
    </xf>
    <xf numFmtId="0" fontId="25" fillId="20" borderId="0" xfId="128" applyFont="1" applyFill="1" applyBorder="1" applyAlignment="1">
      <alignment horizontal="left" vertical="center"/>
      <protection/>
    </xf>
    <xf numFmtId="0" fontId="25" fillId="20" borderId="0" xfId="128" applyFont="1" applyFill="1" applyBorder="1" applyAlignment="1">
      <alignment horizontal="center" vertical="center"/>
      <protection/>
    </xf>
    <xf numFmtId="0" fontId="33" fillId="0" borderId="0" xfId="127" applyFont="1">
      <alignment/>
      <protection/>
    </xf>
    <xf numFmtId="0" fontId="34" fillId="0" borderId="0" xfId="127" applyFont="1" applyBorder="1" applyAlignment="1">
      <alignment horizontal="right" vertical="top"/>
      <protection/>
    </xf>
    <xf numFmtId="165" fontId="34" fillId="0" borderId="0" xfId="127" applyNumberFormat="1" applyFont="1" applyBorder="1" applyAlignment="1">
      <alignment horizontal="left" vertical="top"/>
      <protection/>
    </xf>
    <xf numFmtId="0" fontId="35" fillId="0" borderId="0" xfId="127" applyFont="1" applyAlignment="1">
      <alignment horizontal="right"/>
      <protection/>
    </xf>
    <xf numFmtId="0" fontId="35" fillId="0" borderId="10" xfId="127" applyFont="1" applyBorder="1">
      <alignment/>
      <protection/>
    </xf>
    <xf numFmtId="0" fontId="23" fillId="0" borderId="10" xfId="127" applyFont="1" applyBorder="1">
      <alignment/>
      <protection/>
    </xf>
    <xf numFmtId="165" fontId="23" fillId="0" borderId="0" xfId="127" applyNumberFormat="1" applyFont="1">
      <alignment/>
      <protection/>
    </xf>
    <xf numFmtId="0" fontId="32" fillId="0" borderId="0" xfId="128" applyFont="1" applyAlignment="1">
      <alignment horizontal="center" vertical="top"/>
      <protection/>
    </xf>
    <xf numFmtId="49" fontId="32" fillId="0" borderId="0" xfId="128" applyNumberFormat="1" applyFont="1" applyAlignment="1">
      <alignment horizontal="right" vertical="top"/>
      <protection/>
    </xf>
    <xf numFmtId="0" fontId="32" fillId="0" borderId="0" xfId="127" applyFont="1" applyAlignment="1">
      <alignment vertical="top" wrapText="1"/>
      <protection/>
    </xf>
    <xf numFmtId="0" fontId="32" fillId="0" borderId="0" xfId="127" applyFont="1" applyAlignment="1">
      <alignment horizontal="left" vertical="top"/>
      <protection/>
    </xf>
    <xf numFmtId="0" fontId="32" fillId="0" borderId="0" xfId="127" applyFont="1" applyAlignment="1">
      <alignment vertical="top"/>
      <protection/>
    </xf>
    <xf numFmtId="0" fontId="32" fillId="0" borderId="10" xfId="128" applyFont="1" applyBorder="1" applyAlignment="1">
      <alignment horizontal="center" vertical="top"/>
      <protection/>
    </xf>
    <xf numFmtId="49" fontId="32" fillId="0" borderId="10" xfId="128" applyNumberFormat="1" applyFont="1" applyBorder="1" applyAlignment="1">
      <alignment horizontal="right" vertical="top"/>
      <protection/>
    </xf>
    <xf numFmtId="0" fontId="32" fillId="0" borderId="10" xfId="127" applyFont="1" applyBorder="1" applyAlignment="1">
      <alignment vertical="top" wrapText="1"/>
      <protection/>
    </xf>
    <xf numFmtId="0" fontId="32" fillId="0" borderId="10" xfId="127" applyFont="1" applyBorder="1" applyAlignment="1">
      <alignment horizontal="left" vertical="top"/>
      <protection/>
    </xf>
    <xf numFmtId="0" fontId="34" fillId="0" borderId="0" xfId="0" applyFont="1" applyAlignment="1">
      <alignment horizontal="right" vertical="top"/>
    </xf>
    <xf numFmtId="0" fontId="34" fillId="0" borderId="10" xfId="0" applyFont="1" applyBorder="1" applyAlignment="1">
      <alignment horizontal="right" vertical="top"/>
    </xf>
    <xf numFmtId="0" fontId="32" fillId="0" borderId="0" xfId="128" applyFont="1" applyBorder="1" applyAlignment="1">
      <alignment horizontal="center" vertical="top"/>
      <protection/>
    </xf>
    <xf numFmtId="49" fontId="32" fillId="0" borderId="0" xfId="128" applyNumberFormat="1" applyFont="1" applyBorder="1" applyAlignment="1">
      <alignment horizontal="right" vertical="top"/>
      <protection/>
    </xf>
    <xf numFmtId="0" fontId="32" fillId="0" borderId="0" xfId="127" applyFont="1" applyBorder="1" applyAlignment="1">
      <alignment vertical="top" wrapText="1"/>
      <protection/>
    </xf>
    <xf numFmtId="0" fontId="32" fillId="0" borderId="0" xfId="127" applyFont="1" applyBorder="1" applyAlignment="1">
      <alignment horizontal="left" vertical="top"/>
      <protection/>
    </xf>
    <xf numFmtId="0" fontId="34" fillId="0" borderId="0" xfId="0" applyFont="1" applyBorder="1" applyAlignment="1">
      <alignment horizontal="right" vertical="top"/>
    </xf>
    <xf numFmtId="165" fontId="34" fillId="0" borderId="0" xfId="0" applyNumberFormat="1" applyFont="1" applyBorder="1" applyAlignment="1">
      <alignment horizontal="right" vertical="top"/>
    </xf>
    <xf numFmtId="0" fontId="23" fillId="0" borderId="0" xfId="127" applyFont="1" applyBorder="1">
      <alignment/>
      <protection/>
    </xf>
    <xf numFmtId="165" fontId="36" fillId="0" borderId="10" xfId="31" applyNumberFormat="1" applyFont="1" applyBorder="1" applyAlignment="1">
      <alignment horizontal="left" vertical="center"/>
      <protection/>
    </xf>
    <xf numFmtId="165" fontId="34" fillId="0" borderId="0" xfId="0" applyNumberFormat="1" applyFont="1" applyBorder="1" applyAlignment="1">
      <alignment horizontal="left" vertical="top"/>
    </xf>
    <xf numFmtId="0" fontId="37" fillId="0" borderId="0" xfId="31" applyFont="1">
      <alignment/>
      <protection/>
    </xf>
    <xf numFmtId="0" fontId="32" fillId="0" borderId="0" xfId="31" applyFont="1">
      <alignment/>
      <protection/>
    </xf>
    <xf numFmtId="0" fontId="36" fillId="0" borderId="0" xfId="31" applyFont="1">
      <alignment/>
      <protection/>
    </xf>
    <xf numFmtId="0" fontId="24" fillId="0" borderId="0" xfId="0" applyNumberFormat="1" applyFont="1" applyFill="1" applyBorder="1" applyAlignment="1">
      <alignment horizontal="left" vertical="center"/>
    </xf>
    <xf numFmtId="0" fontId="0" fillId="0" borderId="0" xfId="0" applyFont="1"/>
    <xf numFmtId="165" fontId="27" fillId="0" borderId="0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0" fontId="37" fillId="0" borderId="0" xfId="0" applyNumberFormat="1" applyFont="1" applyBorder="1" applyAlignment="1">
      <alignment horizontal="center"/>
    </xf>
    <xf numFmtId="165" fontId="29" fillId="0" borderId="0" xfId="30" applyNumberFormat="1" applyFont="1" applyBorder="1" applyAlignment="1" applyProtection="1">
      <alignment/>
      <protection/>
    </xf>
    <xf numFmtId="0" fontId="31" fillId="0" borderId="0" xfId="0" applyNumberFormat="1" applyFont="1" applyBorder="1" applyAlignment="1">
      <alignment horizontal="right"/>
    </xf>
    <xf numFmtId="9" fontId="34" fillId="0" borderId="11" xfId="15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9" fontId="38" fillId="0" borderId="0" xfId="15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vertical="top" wrapText="1"/>
    </xf>
    <xf numFmtId="0" fontId="40" fillId="0" borderId="0" xfId="23" applyFont="1" applyFill="1" applyBorder="1" applyAlignment="1">
      <alignment horizontal="center" vertical="center"/>
      <protection/>
    </xf>
    <xf numFmtId="3" fontId="40" fillId="0" borderId="0" xfId="0" applyNumberFormat="1" applyFont="1" applyFill="1" applyBorder="1" applyAlignment="1">
      <alignment horizontal="left" vertical="center"/>
    </xf>
    <xf numFmtId="0" fontId="40" fillId="0" borderId="0" xfId="20" applyFont="1" applyFill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center" vertical="center"/>
    </xf>
    <xf numFmtId="165" fontId="32" fillId="21" borderId="12" xfId="0" applyNumberFormat="1" applyFont="1" applyFill="1" applyBorder="1" applyAlignment="1">
      <alignment horizontal="right" vertical="center"/>
    </xf>
    <xf numFmtId="0" fontId="40" fillId="0" borderId="0" xfId="22" applyFont="1" applyFill="1" applyBorder="1" applyAlignment="1" applyProtection="1">
      <alignment horizontal="left" vertical="center"/>
      <protection locked="0"/>
    </xf>
    <xf numFmtId="0" fontId="40" fillId="0" borderId="0" xfId="22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3" fontId="40" fillId="0" borderId="0" xfId="23" applyNumberFormat="1" applyFont="1" applyFill="1" applyBorder="1" applyAlignment="1">
      <alignment horizontal="left" vertical="center"/>
      <protection/>
    </xf>
    <xf numFmtId="0" fontId="40" fillId="0" borderId="0" xfId="23" applyFont="1" applyFill="1" applyBorder="1" applyAlignment="1">
      <alignment vertical="center"/>
      <protection/>
    </xf>
    <xf numFmtId="0" fontId="38" fillId="0" borderId="0" xfId="23" applyFont="1" applyFill="1" applyBorder="1" applyAlignment="1">
      <alignment horizontal="center" vertical="center"/>
      <protection/>
    </xf>
    <xf numFmtId="3" fontId="38" fillId="0" borderId="0" xfId="0" applyNumberFormat="1" applyFont="1" applyFill="1" applyBorder="1" applyAlignment="1">
      <alignment horizontal="left" vertical="center"/>
    </xf>
    <xf numFmtId="0" fontId="41" fillId="0" borderId="0" xfId="0" applyFont="1" applyAlignment="1">
      <alignment horizontal="right" vertical="center"/>
    </xf>
    <xf numFmtId="165" fontId="34" fillId="0" borderId="0" xfId="0" applyNumberFormat="1" applyFont="1" applyAlignment="1">
      <alignment horizontal="right" vertical="center"/>
    </xf>
    <xf numFmtId="0" fontId="40" fillId="0" borderId="0" xfId="0" applyFont="1" applyFill="1" applyBorder="1" applyAlignment="1">
      <alignment horizontal="center" vertical="center" wrapText="1"/>
    </xf>
    <xf numFmtId="9" fontId="40" fillId="0" borderId="0" xfId="15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0" fillId="0" borderId="0" xfId="23" applyFont="1" applyFill="1" applyBorder="1" applyAlignment="1">
      <alignment horizontal="left" vertical="center"/>
      <protection/>
    </xf>
    <xf numFmtId="0" fontId="40" fillId="0" borderId="0" xfId="20" applyFont="1" applyFill="1" applyBorder="1" applyAlignment="1">
      <alignment vertical="center"/>
      <protection/>
    </xf>
    <xf numFmtId="0" fontId="40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26" applyNumberFormat="1" applyFont="1" applyFill="1" applyBorder="1" applyAlignment="1">
      <alignment horizontal="center" vertical="center"/>
      <protection/>
    </xf>
    <xf numFmtId="0" fontId="40" fillId="0" borderId="0" xfId="26" applyNumberFormat="1" applyFont="1" applyFill="1" applyBorder="1" applyAlignment="1" quotePrefix="1">
      <alignment horizontal="center" vertical="center"/>
      <protection/>
    </xf>
    <xf numFmtId="0" fontId="40" fillId="0" borderId="0" xfId="26" applyNumberFormat="1" applyFont="1" applyFill="1" applyBorder="1" applyAlignment="1">
      <alignment vertical="center"/>
      <protection/>
    </xf>
    <xf numFmtId="0" fontId="40" fillId="0" borderId="0" xfId="20" applyFont="1" applyFill="1" applyBorder="1" applyAlignment="1">
      <alignment horizontal="left" vertical="center" wrapText="1"/>
      <protection/>
    </xf>
    <xf numFmtId="3" fontId="40" fillId="0" borderId="0" xfId="29" applyNumberFormat="1" applyFont="1" applyFill="1" applyBorder="1" applyAlignment="1">
      <alignment horizontal="left" vertical="center"/>
      <protection/>
    </xf>
    <xf numFmtId="0" fontId="40" fillId="0" borderId="0" xfId="27" applyFont="1" applyFill="1" applyBorder="1" applyAlignment="1" applyProtection="1">
      <alignment horizontal="center" vertical="center"/>
      <protection locked="0"/>
    </xf>
    <xf numFmtId="0" fontId="43" fillId="0" borderId="0" xfId="85" applyFont="1" applyFill="1" applyAlignment="1">
      <alignment horizontal="left" vertical="center" wrapText="1"/>
      <protection/>
    </xf>
    <xf numFmtId="0" fontId="42" fillId="0" borderId="0" xfId="0" applyFont="1" applyFill="1" applyBorder="1" applyAlignment="1">
      <alignment horizontal="center"/>
    </xf>
    <xf numFmtId="0" fontId="40" fillId="0" borderId="0" xfId="0" applyFont="1" applyFill="1" applyBorder="1"/>
    <xf numFmtId="0" fontId="40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center"/>
    </xf>
    <xf numFmtId="0" fontId="42" fillId="0" borderId="0" xfId="23" applyFont="1" applyFill="1" applyBorder="1" applyAlignment="1">
      <alignment horizontal="center" vertical="center"/>
      <protection/>
    </xf>
    <xf numFmtId="0" fontId="40" fillId="0" borderId="0" xfId="28" applyFont="1" applyFill="1" applyBorder="1" applyAlignment="1" applyProtection="1">
      <alignment horizontal="center" vertical="center"/>
      <protection locked="0"/>
    </xf>
    <xf numFmtId="0" fontId="40" fillId="0" borderId="0" xfId="20" applyFont="1" applyFill="1" applyBorder="1" applyAlignment="1">
      <alignment horizontal="left" vertical="center"/>
      <protection/>
    </xf>
    <xf numFmtId="0" fontId="4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right" vertical="center" wrapText="1"/>
    </xf>
    <xf numFmtId="0" fontId="0" fillId="0" borderId="0" xfId="0" applyFont="1" applyFill="1"/>
    <xf numFmtId="0" fontId="40" fillId="0" borderId="0" xfId="29" applyFont="1" applyFill="1" applyBorder="1" applyAlignment="1">
      <alignment horizontal="left" vertical="center"/>
      <protection/>
    </xf>
    <xf numFmtId="0" fontId="40" fillId="0" borderId="0" xfId="28" applyFont="1" applyFill="1" applyBorder="1" applyAlignment="1" applyProtection="1">
      <alignment horizontal="left" vertical="center"/>
      <protection locked="0"/>
    </xf>
    <xf numFmtId="0" fontId="42" fillId="0" borderId="0" xfId="20" applyFont="1" applyFill="1" applyBorder="1" applyAlignment="1">
      <alignment horizontal="center" vertical="center"/>
      <protection/>
    </xf>
    <xf numFmtId="9" fontId="40" fillId="0" borderId="0" xfId="15" applyFont="1" applyFill="1" applyBorder="1" applyAlignment="1">
      <alignment horizontal="left" vertical="center"/>
    </xf>
    <xf numFmtId="0" fontId="40" fillId="0" borderId="0" xfId="0" applyNumberFormat="1" applyFont="1" applyFill="1" applyBorder="1" applyAlignment="1">
      <alignment horizontal="center"/>
    </xf>
    <xf numFmtId="0" fontId="44" fillId="0" borderId="0" xfId="21" applyFont="1" applyFill="1" applyBorder="1" applyAlignment="1">
      <alignment horizontal="left" vertical="center"/>
      <protection/>
    </xf>
    <xf numFmtId="0" fontId="40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vertical="center" wrapText="1"/>
    </xf>
    <xf numFmtId="0" fontId="45" fillId="21" borderId="0" xfId="0" applyFont="1" applyFill="1" applyBorder="1" applyAlignment="1">
      <alignment horizontal="center" vertical="center"/>
    </xf>
    <xf numFmtId="3" fontId="26" fillId="21" borderId="0" xfId="0" applyNumberFormat="1" applyFont="1" applyFill="1" applyBorder="1" applyAlignment="1">
      <alignment horizontal="left" vertical="center"/>
    </xf>
    <xf numFmtId="0" fontId="26" fillId="21" borderId="0" xfId="0" applyFont="1" applyFill="1" applyBorder="1" applyAlignment="1">
      <alignment horizontal="center" vertical="center"/>
    </xf>
    <xf numFmtId="3" fontId="26" fillId="21" borderId="0" xfId="0" applyNumberFormat="1" applyFont="1" applyFill="1" applyBorder="1" applyAlignment="1">
      <alignment horizontal="center" vertical="center"/>
    </xf>
    <xf numFmtId="0" fontId="46" fillId="21" borderId="0" xfId="0" applyFont="1" applyFill="1" applyAlignment="1">
      <alignment horizontal="right" vertical="center"/>
    </xf>
    <xf numFmtId="165" fontId="25" fillId="21" borderId="0" xfId="0" applyNumberFormat="1" applyFont="1" applyFill="1" applyAlignment="1">
      <alignment horizontal="right" vertical="center"/>
    </xf>
    <xf numFmtId="0" fontId="47" fillId="0" borderId="0" xfId="0" applyFont="1"/>
    <xf numFmtId="0" fontId="39" fillId="0" borderId="0" xfId="0" applyFont="1" applyAlignment="1">
      <alignment horizontal="right" vertical="center" wrapText="1"/>
    </xf>
    <xf numFmtId="3" fontId="40" fillId="0" borderId="0" xfId="23" applyNumberFormat="1" applyFont="1" applyFill="1" applyBorder="1" applyAlignment="1">
      <alignment horizontal="center" vertical="center"/>
      <protection/>
    </xf>
    <xf numFmtId="0" fontId="48" fillId="0" borderId="0" xfId="0" applyNumberFormat="1" applyFont="1" applyBorder="1" applyAlignment="1" quotePrefix="1">
      <alignment horizontal="center" vertical="center"/>
    </xf>
    <xf numFmtId="0" fontId="49" fillId="21" borderId="0" xfId="0" applyFont="1" applyFill="1" applyBorder="1" applyAlignment="1">
      <alignment horizontal="center" vertical="center"/>
    </xf>
    <xf numFmtId="3" fontId="50" fillId="21" borderId="0" xfId="0" applyNumberFormat="1" applyFont="1" applyFill="1" applyBorder="1" applyAlignment="1">
      <alignment horizontal="left" vertical="center"/>
    </xf>
    <xf numFmtId="0" fontId="50" fillId="21" borderId="0" xfId="0" applyFont="1" applyFill="1" applyBorder="1" applyAlignment="1">
      <alignment horizontal="center" vertical="center"/>
    </xf>
    <xf numFmtId="3" fontId="50" fillId="21" borderId="0" xfId="0" applyNumberFormat="1" applyFont="1" applyFill="1" applyBorder="1" applyAlignment="1">
      <alignment horizontal="center" vertical="center"/>
    </xf>
    <xf numFmtId="0" fontId="51" fillId="21" borderId="0" xfId="0" applyFont="1" applyFill="1" applyAlignment="1">
      <alignment horizontal="right" vertical="center"/>
    </xf>
    <xf numFmtId="165" fontId="52" fillId="21" borderId="0" xfId="0" applyNumberFormat="1" applyFont="1" applyFill="1" applyAlignment="1">
      <alignment horizontal="right" vertical="center"/>
    </xf>
    <xf numFmtId="0" fontId="53" fillId="0" borderId="0" xfId="0" applyFont="1"/>
    <xf numFmtId="0" fontId="0" fillId="0" borderId="0" xfId="0" applyFont="1" applyAlignment="1">
      <alignment horizontal="right"/>
    </xf>
    <xf numFmtId="166" fontId="31" fillId="0" borderId="0" xfId="0" applyNumberFormat="1" applyFont="1" applyFill="1" applyBorder="1" applyAlignment="1">
      <alignment horizontal="left"/>
    </xf>
    <xf numFmtId="166" fontId="31" fillId="0" borderId="0" xfId="0" applyNumberFormat="1" applyFont="1" applyFill="1" applyBorder="1" applyAlignment="1">
      <alignment horizontal="left"/>
    </xf>
    <xf numFmtId="0" fontId="54" fillId="0" borderId="0" xfId="0" applyFont="1" applyFill="1" applyBorder="1" applyAlignment="1">
      <alignment wrapText="1"/>
    </xf>
    <xf numFmtId="2" fontId="23" fillId="0" borderId="0" xfId="127" applyNumberFormat="1" applyFont="1">
      <alignment/>
      <protection/>
    </xf>
    <xf numFmtId="171" fontId="23" fillId="0" borderId="0" xfId="127" applyNumberFormat="1" applyFont="1">
      <alignment/>
      <protection/>
    </xf>
    <xf numFmtId="171" fontId="34" fillId="0" borderId="0" xfId="0" applyNumberFormat="1" applyFont="1" applyAlignment="1">
      <alignment horizontal="right" vertical="top"/>
    </xf>
    <xf numFmtId="171" fontId="34" fillId="0" borderId="0" xfId="0" applyNumberFormat="1" applyFont="1" applyAlignment="1">
      <alignment horizontal="left" vertical="top"/>
    </xf>
    <xf numFmtId="171" fontId="34" fillId="0" borderId="0" xfId="0" applyNumberFormat="1" applyFont="1" applyBorder="1" applyAlignment="1">
      <alignment horizontal="right" vertical="top"/>
    </xf>
    <xf numFmtId="171" fontId="23" fillId="21" borderId="0" xfId="127" applyNumberFormat="1" applyFont="1" applyFill="1">
      <alignment/>
      <protection/>
    </xf>
    <xf numFmtId="0" fontId="23" fillId="0" borderId="0" xfId="127" applyFont="1" applyFill="1">
      <alignment/>
      <protection/>
    </xf>
    <xf numFmtId="170" fontId="23" fillId="0" borderId="0" xfId="127" applyNumberFormat="1" applyFont="1" applyFill="1">
      <alignment/>
      <protection/>
    </xf>
    <xf numFmtId="49" fontId="32" fillId="0" borderId="0" xfId="128" applyNumberFormat="1" applyFont="1" applyFill="1" applyAlignment="1">
      <alignment horizontal="right" vertical="top"/>
      <protection/>
    </xf>
    <xf numFmtId="0" fontId="32" fillId="0" borderId="0" xfId="127" applyFont="1" applyFill="1" applyAlignment="1">
      <alignment vertical="top" wrapText="1"/>
      <protection/>
    </xf>
    <xf numFmtId="0" fontId="32" fillId="0" borderId="0" xfId="127" applyFont="1" applyFill="1" applyAlignment="1">
      <alignment horizontal="left" vertical="top"/>
      <protection/>
    </xf>
    <xf numFmtId="0" fontId="55" fillId="0" borderId="0" xfId="127" applyFont="1" applyBorder="1" applyAlignment="1">
      <alignment horizontal="left" vertical="center"/>
      <protection/>
    </xf>
    <xf numFmtId="165" fontId="56" fillId="0" borderId="0" xfId="0" applyNumberFormat="1" applyFont="1" applyFill="1" applyBorder="1" applyAlignment="1">
      <alignment horizontal="left" vertical="center"/>
    </xf>
    <xf numFmtId="0" fontId="57" fillId="0" borderId="0" xfId="127" applyFont="1" applyBorder="1" applyAlignment="1">
      <alignment horizontal="left" vertical="center"/>
      <protection/>
    </xf>
    <xf numFmtId="0" fontId="32" fillId="0" borderId="0" xfId="128" applyFont="1" applyFill="1" applyAlignment="1">
      <alignment horizontal="center" vertical="top"/>
      <protection/>
    </xf>
    <xf numFmtId="0" fontId="25" fillId="0" borderId="0" xfId="128" applyFont="1" applyFill="1" applyBorder="1" applyAlignment="1">
      <alignment horizontal="center"/>
      <protection/>
    </xf>
    <xf numFmtId="0" fontId="25" fillId="20" borderId="0" xfId="128" applyFont="1" applyFill="1" applyBorder="1" applyAlignment="1">
      <alignment horizontal="center" vertical="center"/>
      <protection/>
    </xf>
    <xf numFmtId="0" fontId="25" fillId="20" borderId="0" xfId="128" applyFont="1" applyFill="1" applyBorder="1" applyAlignment="1">
      <alignment horizontal="left" vertical="center"/>
      <protection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9" fontId="34" fillId="0" borderId="13" xfId="15" applyFont="1" applyFill="1" applyBorder="1" applyAlignment="1">
      <alignment horizontal="center" vertical="center"/>
    </xf>
    <xf numFmtId="9" fontId="34" fillId="0" borderId="14" xfId="15" applyFont="1" applyFill="1" applyBorder="1" applyAlignment="1">
      <alignment horizontal="center" vertical="center"/>
    </xf>
    <xf numFmtId="9" fontId="33" fillId="0" borderId="0" xfId="127" applyNumberFormat="1" applyFont="1">
      <alignment/>
      <protection/>
    </xf>
    <xf numFmtId="2" fontId="33" fillId="0" borderId="0" xfId="127" applyNumberFormat="1" applyFont="1">
      <alignment/>
      <protection/>
    </xf>
    <xf numFmtId="170" fontId="23" fillId="0" borderId="0" xfId="127" applyNumberFormat="1" applyFont="1">
      <alignment/>
      <protection/>
    </xf>
    <xf numFmtId="170" fontId="23" fillId="0" borderId="0" xfId="127" applyNumberFormat="1" applyFont="1" applyFill="1" applyBorder="1">
      <alignment/>
      <protection/>
    </xf>
    <xf numFmtId="170" fontId="32" fillId="0" borderId="0" xfId="127" applyNumberFormat="1" applyFont="1" applyFill="1" applyBorder="1" applyAlignment="1">
      <alignment horizontal="right" vertical="top"/>
      <protection/>
    </xf>
    <xf numFmtId="2" fontId="23" fillId="0" borderId="0" xfId="127" applyNumberFormat="1" applyFont="1" applyBorder="1">
      <alignment/>
      <protection/>
    </xf>
    <xf numFmtId="165" fontId="34" fillId="0" borderId="0" xfId="0" applyNumberFormat="1" applyFont="1" applyFill="1" applyBorder="1" applyAlignment="1">
      <alignment horizontal="right" vertical="top"/>
    </xf>
    <xf numFmtId="165" fontId="23" fillId="0" borderId="0" xfId="127" applyNumberFormat="1" applyFont="1" applyFill="1" applyBorder="1">
      <alignment/>
      <protection/>
    </xf>
    <xf numFmtId="0" fontId="23" fillId="0" borderId="0" xfId="127" applyFont="1" applyFill="1" applyBorder="1">
      <alignment/>
      <protection/>
    </xf>
    <xf numFmtId="165" fontId="32" fillId="0" borderId="0" xfId="127" applyNumberFormat="1" applyFont="1" applyFill="1" applyBorder="1" applyAlignment="1">
      <alignment horizontal="right" vertical="top"/>
      <protection/>
    </xf>
    <xf numFmtId="165" fontId="34" fillId="0" borderId="0" xfId="0" applyNumberFormat="1" applyFont="1" applyFill="1" applyBorder="1" applyAlignment="1">
      <alignment horizontal="left" vertical="top"/>
    </xf>
  </cellXfs>
  <cellStyles count="1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2 2" xfId="21"/>
    <cellStyle name="Normal_Sayfa1" xfId="22"/>
    <cellStyle name="Normal 4" xfId="23"/>
    <cellStyle name="Normal 5 2" xfId="24"/>
    <cellStyle name="Normal 5_yeni" xfId="25"/>
    <cellStyle name="Normal_Sheet3 2" xfId="26"/>
    <cellStyle name="Normal_Sayfa1 2" xfId="27"/>
    <cellStyle name="Normal_Sayfa1 2 2 2" xfId="28"/>
    <cellStyle name="Обычный_Tashkent - Restoran teklifi R2" xfId="29"/>
    <cellStyle name="Köprü_MAIN KITCHEN" xfId="30"/>
    <cellStyle name="Normal 2" xfId="31"/>
    <cellStyle name="Accent1" xfId="32"/>
    <cellStyle name="Accent1 - 20%" xfId="33"/>
    <cellStyle name="Accent1 - 40%" xfId="34"/>
    <cellStyle name="Accent1 - 60%" xfId="35"/>
    <cellStyle name="Accent2" xfId="36"/>
    <cellStyle name="Accent2 - 20%" xfId="37"/>
    <cellStyle name="Accent2 - 40%" xfId="38"/>
    <cellStyle name="Accent2 - 60%" xfId="39"/>
    <cellStyle name="Accent3" xfId="40"/>
    <cellStyle name="Accent3 - 20%" xfId="41"/>
    <cellStyle name="Accent3 - 40%" xfId="42"/>
    <cellStyle name="Accent3 - 60%" xfId="43"/>
    <cellStyle name="Accent4" xfId="44"/>
    <cellStyle name="Accent4 - 20%" xfId="45"/>
    <cellStyle name="Accent4 - 40%" xfId="46"/>
    <cellStyle name="Accent4 - 60%" xfId="47"/>
    <cellStyle name="Accent5" xfId="48"/>
    <cellStyle name="Accent5 - 20%" xfId="49"/>
    <cellStyle name="Accent5 - 40%" xfId="50"/>
    <cellStyle name="Accent5 - 60%" xfId="51"/>
    <cellStyle name="Accent6" xfId="52"/>
    <cellStyle name="Accent6 - 20%" xfId="53"/>
    <cellStyle name="Accent6 - 40%" xfId="54"/>
    <cellStyle name="Accent6 - 60%" xfId="55"/>
    <cellStyle name="Bad" xfId="56"/>
    <cellStyle name="Calculation" xfId="57"/>
    <cellStyle name="Check Cell" xfId="58"/>
    <cellStyle name="Emphasis 1" xfId="59"/>
    <cellStyle name="Emphasis 2" xfId="60"/>
    <cellStyle name="Emphasis 3" xfId="61"/>
    <cellStyle name="Euro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heet Title" xfId="73"/>
    <cellStyle name="Total" xfId="74"/>
    <cellStyle name="Warning Text" xfId="75"/>
    <cellStyle name="Yüzde 3" xfId="76"/>
    <cellStyle name="Köprü 4" xfId="77"/>
    <cellStyle name="Euro 2" xfId="78"/>
    <cellStyle name="Köprü 2" xfId="79"/>
    <cellStyle name="Normal 2 2 2" xfId="80"/>
    <cellStyle name="Euro 2 2" xfId="81"/>
    <cellStyle name="Köprü 2 2" xfId="82"/>
    <cellStyle name="Virgül 2" xfId="83"/>
    <cellStyle name="Stil 1" xfId="84"/>
    <cellStyle name="Normal 3" xfId="85"/>
    <cellStyle name="Euro 3" xfId="86"/>
    <cellStyle name="Euro 2 3" xfId="87"/>
    <cellStyle name="Köprü 3" xfId="88"/>
    <cellStyle name="Köprü 2 3" xfId="89"/>
    <cellStyle name="Normal 2 3" xfId="90"/>
    <cellStyle name="Virgül 3" xfId="91"/>
    <cellStyle name="Virgül 4" xfId="92"/>
    <cellStyle name="Yüzde 2" xfId="93"/>
    <cellStyle name="Virgül 3 2" xfId="94"/>
    <cellStyle name="Virgül 4 2" xfId="95"/>
    <cellStyle name="Normal 3 2 2" xfId="96"/>
    <cellStyle name="Euro 3 2" xfId="97"/>
    <cellStyle name="Virgül 3 5" xfId="98"/>
    <cellStyle name="Virgül 4 5" xfId="99"/>
    <cellStyle name="Normal 4 4" xfId="100"/>
    <cellStyle name="Euro 4" xfId="101"/>
    <cellStyle name="Euro 2 3 2" xfId="102"/>
    <cellStyle name="Normal 2 3 2" xfId="103"/>
    <cellStyle name="Virgül 3 2 2" xfId="104"/>
    <cellStyle name="Virgül 4 2 2" xfId="105"/>
    <cellStyle name="Virgül 3 3" xfId="106"/>
    <cellStyle name="Virgül 4 3" xfId="107"/>
    <cellStyle name="Virgül 3 4" xfId="108"/>
    <cellStyle name="Virgül 4 4" xfId="109"/>
    <cellStyle name="Euro 2 3 3" xfId="110"/>
    <cellStyle name="Euro 4 2" xfId="111"/>
    <cellStyle name="Normal 2 3 3" xfId="112"/>
    <cellStyle name="Normal 4 3" xfId="113"/>
    <cellStyle name="Normal 4 2" xfId="114"/>
    <cellStyle name="Virgül 3 6" xfId="115"/>
    <cellStyle name="Virgül 3 2 3" xfId="116"/>
    <cellStyle name="Virgül 3 3 2" xfId="117"/>
    <cellStyle name="Virgül 3 4 2" xfId="118"/>
    <cellStyle name="Virgül 3 5 2" xfId="119"/>
    <cellStyle name="Virgül 4 6" xfId="120"/>
    <cellStyle name="Virgül 4 2 3" xfId="121"/>
    <cellStyle name="Virgül 4 3 2" xfId="122"/>
    <cellStyle name="Virgül 4 4 2" xfId="123"/>
    <cellStyle name="Virgül 4 5 2" xfId="124"/>
    <cellStyle name="Virgül 3 2 2 2" xfId="125"/>
    <cellStyle name="Virgül 4 2 2 2" xfId="126"/>
    <cellStyle name="Normal 5" xfId="127"/>
    <cellStyle name="Normal_Sayfa1 3" xfId="128"/>
    <cellStyle name="Normal 2 4" xfId="129"/>
    <cellStyle name="Virgül 3 7" xfId="130"/>
    <cellStyle name="Virgül 4 7" xfId="131"/>
    <cellStyle name="Virgül 3 2 4" xfId="132"/>
    <cellStyle name="Virgül 4 2 4" xfId="133"/>
    <cellStyle name="Virgül 3 5 3" xfId="134"/>
    <cellStyle name="Virgül 4 5 3" xfId="135"/>
    <cellStyle name="Virgül 3 2 2 3" xfId="136"/>
    <cellStyle name="Virgül 4 2 2 3" xfId="137"/>
    <cellStyle name="Virgül 3 3 3" xfId="138"/>
    <cellStyle name="Virgül 4 3 3" xfId="139"/>
    <cellStyle name="Virgül 3 4 3" xfId="140"/>
    <cellStyle name="Virgül 4 4 3" xfId="141"/>
    <cellStyle name="Virgül 3 6 2" xfId="142"/>
    <cellStyle name="Virgül 3 2 3 2" xfId="143"/>
    <cellStyle name="Virgül 3 3 2 2" xfId="144"/>
    <cellStyle name="Virgül 3 4 2 2" xfId="145"/>
    <cellStyle name="Virgül 3 5 2 2" xfId="146"/>
    <cellStyle name="Virgül 4 6 2" xfId="147"/>
    <cellStyle name="Virgül 4 2 3 2" xfId="148"/>
    <cellStyle name="Virgül 4 3 2 2" xfId="149"/>
    <cellStyle name="Virgül 4 4 2 2" xfId="150"/>
    <cellStyle name="Virgül 4 5 2 2" xfId="151"/>
    <cellStyle name="Virgül 3 2 2 2 2" xfId="152"/>
    <cellStyle name="Virgül 4 2 2 2 2" xfId="153"/>
    <cellStyle name="Normal 2 4 2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30" name="AutoShape 6" descr="data:image/jpeg;base64,/9j/4AAQSkZJRgABAQAAAQABAAD/2wCEAAkGBw8PDw0PDxAPDw0NDg0PDQ4ODw8NDQ0NFREXFxURFRUYHiggGBolGxMVITMhJSsrLi4uFx8zODMsNygtLisBCgoKDg0NFQ8PFS0dFR0tKy0rLS0tLS0rKystNystKystKy0rNystKys3Lis3LS0rLS0rKysrLSsrKysrLS0rK//AABEIAOEA4QMBIgACEQEDEQH/xAAbAAEAAgMBAQAAAAAAAAAAAAAAAQIDBAUGB//EAEQQAAIBAgIGBwUECQEJAQAAAAABAgMRBBIFITFBUXEGEzJhgZGhInKxwdEUQqKyIyQzNFNjc4KSUhUWJUNig7PC8Af/xAAVAQEBAAAAAAAAAAAAAAAAAAAAAf/EABcRAQEBAQAAAAAAAAAAAAAAAAARARL/2gAMAwEAAhEDEQA/APuIAAAAAAAAAAAAAAAAAAAAAAAAAAAAAAAAAAAAAAAAAAAAAAAAAAAAAAAAAAAAAAAAAAAAAAAAAAAAAAAAAAAAAAAAAAAAAAAAAAAAAAAAAAAAAAAAAAAAAAAAAAAAAAAAAAAAAAAAAAAAACGykq8F95eDuBkBrvGQ3XfJfUo8Zwj5sDbBovEzfBckQ6knvfwLErfBoRbTutptU6t9up+ghWUAEUAAAAAAAAAAAAxzrQW2UVzaAyA1ZaQpre3yTMMtJrdFvm0vqB0AcqWkZvYorzbMUsVUf3n4WXwA7RjlXgtso+aucWTb2tvm2wogdSWPprY2+S+pjlpHhHzdjQSLJFiVsSx03ssvC5R15vbJ+Gr4GNIskBG3br56yUiyRKRUQkWSJSLJAQkWSCRZIAkXSISLIDJCduRlTMCLxJFrKCEySKAADHXrxgryvbuTZpz0tHdGT52SNnFr2Vz+RyMRh8ruuy9nd3AZ56Vm9kYrneX0MMsdVf3rckkYVElRASnKW2UnzbZCiXUSVECqiSkXUSyQRRRJSLpE2KK2JsWsTYCtiUi1ibFRVIskTYmwEJFkgkRKrGO2UVbi0gLJFkjW+209ibm+EIykRPFyX/LcVxqyhSXqSrG2iUcuppK22pSj7inVf0OfidPUYdqrUb4ZqdBPyuxSPStpbdXPUa9TSdCMowdWGeXZinmlLlbaeLxPS2hG7hCEmuKqVperSNfS+kalfBYfExlGVCtKeVRjCEqFSDas8q26nruTpeXv3jN8adRri0qcfORo4vT9KlrnWwtLjmq9bJeED5dp7FVZ1mnUqzSUVZzqyV7X1qPPe7+BxZJa9l/7E3+Z+BKsfUcV08wkdSr1qz3LD0Ek/wC6Ws9D0X0wsZRdSMJQjCSpxzz6yclki8zdtvtd58Lqbr3s197Nb8TivSx9i/8AzeFsE++s/wDxwXyA9UACow4ns+KNeyas9aZsYns+KNeLJo061DK+57GUUTpOKas9hp1KTi7btz4lwYlEskWSJSKiqRZImTS2tLm0jBLG0l99N8I3k/QDPYmxrvFvbGlUa4ySpx82albSqjtnh4d2d1pLwgKR1LE2PM47TEZQnFV692nadCnGnk77ydzlf7z04wiqijUqJa5TnUkm/dWwlWPazxNOO2cV4pvyRRYyL7Eak/dg7ebPA1embTtTSi9yp04Rb8XdmtV01ja2ynVkn/ElPL4ZrIdEfQ6uOcdqp0/6lWKf+K1mrU0rFbay71SpN+s7Hg40MdPbOnSXBP2l/ivmZI6BlP8Aa4ipP3Vb1k2SrHpsX0jw0E3KcpW256yX4YI5+ldKQwlZVOpjTnOnGUpQipKpB2yyeZtS3q5q0dA4ZKzg53Vn1knK65bPQzYxvr8FHXaEZQgt0YRjqiuCRBhn0pxdXVSo1pLc/aUPwpL1MH/Eqm6nRv8A6nFv0zM79ibBXn/9iV5/tcVJrfGKbXm38jJT6PYddrrKnvTa/LY7bRSSA0KeBpQ1wpwi+OVZvPaaumF+j5yS9GdSSOdpSDcYJbXUivRgcXSuDqVK08sHKPs2bSyr2V/qdtu5IwrRNXe4xT3ZpPzUVFeGw62kca6LjKcqFLDtpSnVqSU87v7MY2tuve/HUed05p6GGqOnVr15TSUsmGpUacMr2XnO/owjdWh4rbJv3Yxjfm3d+p9T6Bwtgo8HUqteDt8j5po/GrEUKVZJxjUjmUZNN2u1rtq3H1zo7G2DwiX8Cm9XfG/zLg6IIBUYsR2X4fE1os2MQ/ZkacZE1WzFlpRUlZ//ADMEZGWEiDyWE0/KcW6kqdGSbSUYTquS3NeBixOn6Ue1OtLnKGHi/K7PJ4jCTqyklVlTUG00ryUlfVqurFYaDpLtSqT5yUV6K/qKR2a/SujHswpX4y6ytLzdkaFTpjWldU3P3aUY07f4K5FPR1GOynDVvks785XNlK2pbOG4K5lTG4yrr6uXOrJ5l/m/kVWExUu1VjBf9F2/JJfE61iUgMGiMP8AZ5zqZutdSjOjUjUX6OUZW1223VtWs1sFgaUlmlCMpN63K8lsW56jopGvozsf3P4IDZpU4x1RSiuEUor0M0URFGSKAtFGSKKxRligLRRo4xfrWE/7v5WdGKOfi/3vCcqv5JAdNImxNibAY2ikkZWikgMEkatWi6lTD01ZSnWSjmdlfK7G5I5WlX7WHt/Hg/xIDtaR6FUa0IxxtWgoRkppNvtJNam3Hc2u9NmviMHoGhPrK041q1lFvLFTaWxKSSfqeM0nUk6tS8pOOeas3NxsnzjH497NBLbl/Dw/sWzxsEj3sumGjqTSw2B6x3SjOpFK3fmkn8T3WhsXKvh6VWUYxc03ljfKkpNK3gkfB6CvUp7M2eHDN2l3yl8D7l0cVsJhV/Ki/PX8y4OmCtwVGGu/ZlyZoRkbspGjWhld1sfoTRmjIyQkakZmSMyK+dxVq1dcJz/MzPYxT/ecSv5lX85mCq2FiQBFiQAJRraK/Zv3n8EbSNTRPYl78vggN+JliY0ZIgZImWJjiZIgZInOxf75hPdq/kkdGJzcU/13C/06v5ZAdhAi4uBDKSKzxEFtkvO7MMsVHdd+Fgi0zlaUV6mFX8y/k4nSU79xnpU474p609evWtjEK8biNGVZ1KkssYpzm803CN43dn96XnbkbOC6LVsRdxfWJSs3G0kpWT7U3a9mt287nS6UPsbSSVqkHqSW5nZ6DWWF1ferVG+atH/1RYOLgugE04uU4xs01ecptPjlilFnvcBQ6qlSpXzdXThDNa2ayte24vFGRIqJJFgBqSZgqy4mOpXNLEVmwMjqpNq+vbbfYvGscKrG01P7yTSfc9q9EbNLEXIrzdf98xPfOr+czGviH+uVu9y+TM7ZFCBcrcC1xcrcXAyJmnod+xP+pL4I2M6W1pc9RqYGSpxmnvqSkrLdZfQI6kWZIs57xnCL8XYh4mo9llyX1EHViyZVox7Uorm1c47U5bZSfdd28i0MK+BYV0paSprY3L3V9TRrYvNWp1Yx104yilJ7b34cy8ME+Bs08A+AiVryx1aW9R91L5lGpy7TlLm2zqU9Hdxt0tG9xRxaeHfA2aeFZ3Kejjap4JIDh0sIzap4KT4nahh0txmjSA87iejkMQstXM490nE7ei9HQw9NU6aainJ625Ntu7d33s3IwMsYgWgjIiiRdASAAPPTME0bU4mGcANCvA0ruLvu3nWnTNOvQA85iYS+0zmk3Bq+ZLUvZ38DLKVjfrUTzekbddl4zoLl+mh9SRXTcyjqdxt/Z7mSODb3CFc7NLkMknvfwOvDR74GxT0b3FRwY4VmaGDfA9FT0b3G1T0cgPNU8C+Bs09Hdx6OGDijNHDpbgOBS0b3G3T0b3HYVMuqYHOp4BIzwwsVuNxQLKAGvGiuBkVMzKBZRAxKBdQMiiSkBRRLqJZIskBCRZIJFkgCJQsSAAAHJdMo6Rv9WR1QHNdApLC3Or1RPVoDhVNHXOLieh6qVVU62aV4vIktqlGS184nturIyAcKnouxsQwKR1chHVgaUcMluMipLgbOQnIBrqmWUDNlJygYVAsoGXKMoGNRLZS+UmwFFElRL2JsBRRLKJaxNgKpE2LWJsBWxaxNibARYmwJAgkEgQCQBisRYvYWApYWL2FgMdhlL2FgKZSMpksLAY8oymSwsBjyjKZLCwFMoyl7E2ApYWL2FgK2Fi9hYCtibE2JArYkkWAgkkAQSAAAJAgEgCoJAEAkAVsCwAgEgCBYkARYEgCASAIsLEgCLE2AAAkAQCQBAJAAAAAAAAAEAAAAAAAAkAAAAAAAAAAAAAAAAAAAAAAAAAAAAAAAH//Z"/>
        <xdr:cNvSpPr>
          <a:spLocks noChangeAspect="1" noChangeArrowheads="1"/>
        </xdr:cNvSpPr>
      </xdr:nvSpPr>
      <xdr:spPr bwMode="auto">
        <a:xfrm>
          <a:off x="781050" y="94354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32" name="AutoShape 8" descr="data:image/jpeg;base64,/9j/4AAQSkZJRgABAQAAAQABAAD/2wCEAAkGBw8PDw0PDxAPDw0NDg0PDQ4ODw8NDQ0NFREXFxURFRUYHiggGBolGxMVITMhJSsrLi4uFx8zODMsNygtLisBCgoKDg0NFQ8PFS0dFR0tKy0rLS0tLS0rKystNystKystKy0rNystKys3Lis3LS0rLS0rKysrLSsrKysrLS0rK//AABEIAOEA4QMBIgACEQEDEQH/xAAbAAEAAgMBAQAAAAAAAAAAAAAAAQIDBAUGB//EAEQQAAIBAgIGBwUECQEJAQAAAAABAgMRBBIFITFBUXEGEzJhgZGhInKxwdEUQqKyIyQzNFNjc4KSUhUWJUNig7PC8Af/xAAVAQEBAAAAAAAAAAAAAAAAAAAAAf/EABcRAQEBAQAAAAAAAAAAAAAAAAARARL/2gAMAwEAAhEDEQA/APuIAAAAAAAAAAAAAAAAAAAAAAAAAAAAAAAAAAAAAAAAAAAAAAAAAAAAAAAAAAAAAAAAAAAAAAAAAAAAAAAAAAAAAAAAAAAAAAAAAAAAAAAAAAAAAAAAAAAAAAAAAAAAAAAAAAAAAAAAAAAAACGykq8F95eDuBkBrvGQ3XfJfUo8Zwj5sDbBovEzfBckQ6knvfwLErfBoRbTutptU6t9up+ghWUAEUAAAAAAAAAAAAxzrQW2UVzaAyA1ZaQpre3yTMMtJrdFvm0vqB0AcqWkZvYorzbMUsVUf3n4WXwA7RjlXgtso+aucWTb2tvm2wogdSWPprY2+S+pjlpHhHzdjQSLJFiVsSx03ssvC5R15vbJ+Gr4GNIskBG3br56yUiyRKRUQkWSJSLJAQkWSCRZIAkXSISLIDJCduRlTMCLxJFrKCEySKAADHXrxgryvbuTZpz0tHdGT52SNnFr2Vz+RyMRh8ruuy9nd3AZ56Vm9kYrneX0MMsdVf3rckkYVElRASnKW2UnzbZCiXUSVECqiSkXUSyQRRRJSLpE2KK2JsWsTYCtiUi1ibFRVIskTYmwEJFkgkRKrGO2UVbi0gLJFkjW+209ibm+EIykRPFyX/LcVxqyhSXqSrG2iUcuppK22pSj7inVf0OfidPUYdqrUb4ZqdBPyuxSPStpbdXPUa9TSdCMowdWGeXZinmlLlbaeLxPS2hG7hCEmuKqVperSNfS+kalfBYfExlGVCtKeVRjCEqFSDas8q26nruTpeXv3jN8adRri0qcfORo4vT9KlrnWwtLjmq9bJeED5dp7FVZ1mnUqzSUVZzqyV7X1qPPe7+BxZJa9l/7E3+Z+BKsfUcV08wkdSr1qz3LD0Ek/wC6Ws9D0X0wsZRdSMJQjCSpxzz6yclki8zdtvtd58Lqbr3s197Nb8TivSx9i/8AzeFsE++s/wDxwXyA9UACow4ns+KNeyas9aZsYns+KNeLJo061DK+57GUUTpOKas9hp1KTi7btz4lwYlEskWSJSKiqRZImTS2tLm0jBLG0l99N8I3k/QDPYmxrvFvbGlUa4ySpx82albSqjtnh4d2d1pLwgKR1LE2PM47TEZQnFV692nadCnGnk77ydzlf7z04wiqijUqJa5TnUkm/dWwlWPazxNOO2cV4pvyRRYyL7Eak/dg7ebPA1embTtTSi9yp04Rb8XdmtV01ja2ynVkn/ElPL4ZrIdEfQ6uOcdqp0/6lWKf+K1mrU0rFbay71SpN+s7Hg40MdPbOnSXBP2l/ivmZI6BlP8Aa4ipP3Vb1k2SrHpsX0jw0E3KcpW256yX4YI5+ldKQwlZVOpjTnOnGUpQipKpB2yyeZtS3q5q0dA4ZKzg53Vn1knK65bPQzYxvr8FHXaEZQgt0YRjqiuCRBhn0pxdXVSo1pLc/aUPwpL1MH/Eqm6nRv8A6nFv0zM79ibBXn/9iV5/tcVJrfGKbXm38jJT6PYddrrKnvTa/LY7bRSSA0KeBpQ1wpwi+OVZvPaaumF+j5yS9GdSSOdpSDcYJbXUivRgcXSuDqVK08sHKPs2bSyr2V/qdtu5IwrRNXe4xT3ZpPzUVFeGw62kca6LjKcqFLDtpSnVqSU87v7MY2tuve/HUed05p6GGqOnVr15TSUsmGpUacMr2XnO/owjdWh4rbJv3Yxjfm3d+p9T6Bwtgo8HUqteDt8j5po/GrEUKVZJxjUjmUZNN2u1rtq3H1zo7G2DwiX8Cm9XfG/zLg6IIBUYsR2X4fE1os2MQ/ZkacZE1WzFlpRUlZ//ADMEZGWEiDyWE0/KcW6kqdGSbSUYTquS3NeBixOn6Ue1OtLnKGHi/K7PJ4jCTqyklVlTUG00ryUlfVqurFYaDpLtSqT5yUV6K/qKR2a/SujHswpX4y6ytLzdkaFTpjWldU3P3aUY07f4K5FPR1GOynDVvks785XNlK2pbOG4K5lTG4yrr6uXOrJ5l/m/kVWExUu1VjBf9F2/JJfE61iUgMGiMP8AZ5zqZutdSjOjUjUX6OUZW1223VtWs1sFgaUlmlCMpN63K8lsW56jopGvozsf3P4IDZpU4x1RSiuEUor0M0URFGSKAtFGSKKxRligLRRo4xfrWE/7v5WdGKOfi/3vCcqv5JAdNImxNibAY2ikkZWikgMEkatWi6lTD01ZSnWSjmdlfK7G5I5WlX7WHt/Hg/xIDtaR6FUa0IxxtWgoRkppNvtJNam3Hc2u9NmviMHoGhPrK041q1lFvLFTaWxKSSfqeM0nUk6tS8pOOeas3NxsnzjH497NBLbl/Dw/sWzxsEj3sumGjqTSw2B6x3SjOpFK3fmkn8T3WhsXKvh6VWUYxc03ljfKkpNK3gkfB6CvUp7M2eHDN2l3yl8D7l0cVsJhV/Ki/PX8y4OmCtwVGGu/ZlyZoRkbspGjWhld1sfoTRmjIyQkakZmSMyK+dxVq1dcJz/MzPYxT/ecSv5lX85mCq2FiQBFiQAJRraK/Zv3n8EbSNTRPYl78vggN+JliY0ZIgZImWJjiZIgZInOxf75hPdq/kkdGJzcU/13C/06v5ZAdhAi4uBDKSKzxEFtkvO7MMsVHdd+Fgi0zlaUV6mFX8y/k4nSU79xnpU474p609evWtjEK8biNGVZ1KkssYpzm803CN43dn96XnbkbOC6LVsRdxfWJSs3G0kpWT7U3a9mt287nS6UPsbSSVqkHqSW5nZ6DWWF1ferVG+atH/1RYOLgugE04uU4xs01ecptPjlilFnvcBQ6qlSpXzdXThDNa2ayte24vFGRIqJJFgBqSZgqy4mOpXNLEVmwMjqpNq+vbbfYvGscKrG01P7yTSfc9q9EbNLEXIrzdf98xPfOr+czGviH+uVu9y+TM7ZFCBcrcC1xcrcXAyJmnod+xP+pL4I2M6W1pc9RqYGSpxmnvqSkrLdZfQI6kWZIs57xnCL8XYh4mo9llyX1EHViyZVox7Uorm1c47U5bZSfdd28i0MK+BYV0paSprY3L3V9TRrYvNWp1Yx104yilJ7b34cy8ME+Bs08A+AiVryx1aW9R91L5lGpy7TlLm2zqU9Hdxt0tG9xRxaeHfA2aeFZ3Kejjap4JIDh0sIzap4KT4nahh0txmjSA87iejkMQstXM490nE7ei9HQw9NU6aainJ625Ntu7d33s3IwMsYgWgjIiiRdASAAPPTME0bU4mGcANCvA0ruLvu3nWnTNOvQA85iYS+0zmk3Bq+ZLUvZ38DLKVjfrUTzekbddl4zoLl+mh9SRXTcyjqdxt/Z7mSODb3CFc7NLkMknvfwOvDR74GxT0b3FRwY4VmaGDfA9FT0b3G1T0cgPNU8C+Bs09Hdx6OGDijNHDpbgOBS0b3G3T0b3HYVMuqYHOp4BIzwwsVuNxQLKAGvGiuBkVMzKBZRAxKBdQMiiSkBRRLqJZIskBCRZIJFkgCJQsSAAAHJdMo6Rv9WR1QHNdApLC3Or1RPVoDhVNHXOLieh6qVVU62aV4vIktqlGS184nturIyAcKnouxsQwKR1chHVgaUcMluMipLgbOQnIBrqmWUDNlJygYVAsoGXKMoGNRLZS+UmwFFElRL2JsBRRLKJaxNgKpE2LWJsBWxaxNibARYmwJAgkEgQCQBisRYvYWApYWL2FgMdhlL2FgKZSMpksLAY8oymSwsBjyjKZLCwFMoyl7E2ApYWL2FgK2Fi9hYCtibE2JArYkkWAgkkAQSAAAJAgEgCoJAEAkAVsCwAgEgCBYkARYEgCASAIsLEgCLE2AAAkAQCQBAJAAAAAAAAAEAAAAAAAAkAAAAAAAAAAAAAAAAAAAAAAAAAAAAAAAH//Z"/>
        <xdr:cNvSpPr>
          <a:spLocks noChangeAspect="1" noChangeArrowheads="1"/>
        </xdr:cNvSpPr>
      </xdr:nvSpPr>
      <xdr:spPr bwMode="auto">
        <a:xfrm>
          <a:off x="781050" y="94354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25" name="AutoShape 1" descr="data:image/jpeg;base64,/9j/4AAQSkZJRgABAQAAAQABAAD/2wCEAAkGBxIQEBUQExAWFRUVFRgWFRUXFRUQGBcXFRUXFhcVFxUYHyggGBolHRUWITEhJSkrLi4uFx8zODMsNygtLisBCgoKDg0NFQ0PFSsdFR0rKzQtNy0rNzctKzEsNysrKzctKy0tLSsrNystLisrMC43LSs0NzctLS0rKystLS0yK//AABEIAOEA4QMBIgACEQEDEQH/xAAcAAEAAgMBAQEAAAAAAAAAAAAABQYBAgQDBwj/xAA/EAACAQICBgcECQIGAwAAAAABAgADEQQhBQYSMUFREzJhcZGhsRQiQoEHM1JicpKiwdHC8BUWI0Oy4WNz4v/EABUBAQEAAAAAAAAAAAAAAAAAAAAB/8QAGREBAQEAAwAAAAAAAAAAAAAAAAERITFh/9oADAMBAAIRAxEAPwD7jERAREQEREBERAREQEREBERAREQEREBERAREQEREBERAREQEREBERAREQEREBERAREQEREBERAREQEREBERAREQEREBERAREQEREBERAREQEREBERAREQEREBERAROBtNYYO9M4mkHp26RTUUFL7toE5cPGVrWL6S8DhAuxUXEMXAKUmDbK2JL7XVysBa/HvgXSJUNXPpFweOrmgm3TbLY6QKu2TwWzHPvlvgIiICIiAiIgIiICIiAiIgIiICIiAic+OxtKghqVaiU0FgWdgi3JsBczlx+sGEoC9XFUUFrjaqKCR2C9z8oElE+dn6X8CDUHR1jsMQpUKwqKCQHF2FgbXz5iVbTv0w16jp7LS6JVJLdJs1ekGVlIt7gGe5rm/C0D7bNKtQKpZjYAXJ5AT5Lqz9K1eo7piKSMWsaZW9JR2HrX8d/fl881kxmIqVnTEVaj+8SNp3YWJuNm5ItA+8j6QdGdGKvtqbJvkQ4fL/wAdtvylW0l9MdBK4WjRNajs5uSaTbeeQVh1ermeZ5Z/GlUfKCq8vOQfQdYvpcxNem1KjQGHDZbYd2qLn8LDZCnK3HfK9X120nVphDjaoAFvdIpm3MuoDHvJkbg9H4it9XRdu1UNvzWt5ySpap1znUelS57dQM35UuZRA1CzMWd9st1izFye853M06Ne30/mW6jq3hU+sxNSp2UqYpj81Qn0nZTpYOl1MErH7VZ2rfoyWQVDRbMKqGlfbVlKlbswswNwB257p+osPig2RyPlPiT6xVkGyhWkvKki0x5C/nPfQGuOIoNdnNVCblXYk96sblT4jsgfb4lf0BrJRxS3ptmOtTbJ1+XEdouJO06gbdKN4iICIiAiIgIiICIiBhmAFybAZkynad+krR+HRtiuK1QKSiIHKs1vdBqBSoBPGd+u+IqJRUU3K7RIa28i268+B4/RlSiWXYZkByYDaFu0cIH0ar9NA6MFcCS/xXqgKD2WUk+UqOJ+k3SL12qpW6IOAopqBURQAM1Vwc+JPaZVFteyjfw3+U7qOisQ4ypMBzb/AEx+q0gzpbTeNxWVfFVKgv1WeyXHEILL87SN6MHfv7M+6TdLV1/jqovdeofLLznZS0FQXrM7+FMfufOBWVUDdeetGizmyUy34VLfzLbSwtFOrRQdpBqH9V50HENa20QOQ90eAgQWitBV+lptUQIgqIWLsqe6GBOV77uyW7HJhW91wtTuXa8CbW+UjAjHcDPRcKx5CBxtovBg3FFyOTVGA8Bn5zpoutP6ujSTtCKW/M1zPdcGOLH0ntTwq8Fv5wrkq4uo+TOzdlyR4TRaDncvjlJB3RN7KvZcX8BnOappSkvFm7lt5tb0gargmO8gec9FwC8ST5Tkqab+zTHexLeQtOWppWs25rfhAXzGcCZ9hUZ7AA5mw82k3q5oTD4talOoUIPUdG/1Kbgc7WKkcDcZSgVKhObNc9puZbvo0qkYth8PRknLK4sVPmfGEeGm9W8To9+kBLIDda1O67P4gM0Pl2yb1f16IsmI38Kqj/mo9R4S9NVvlKbrBqZTqXqYe1N95T/bbu+wfLsEC84LSiOoO0CDucG6n5id4M+F4PSGJwFQpYqfiptmrdv/ANCX3V7W5KtlB2W402O/8DcfXsgXiJzYTGpU3HPip3/9zplCIiAiIgIiIFa126lP8R9JUHw4bhLnrmP9On+P+kyqBZRwNopnuE9w8xYX7+JkHj8HVpNs1FNzuPWB7jLegnQbONl1BB5yWChrSY8Ld89Fw3M+EsGkdClQXpAuPsC218id/r3ypV9MlSVFLZIyO3ckd4ysZFSS4de+eophRewUczZfMyvPpSs3xkD7oC+YnIzljm1zzJvCLNUx1Jd9QHsW7+mXnOvB4ijUp7YLXDbJB2VtlcGwubHv4GUtqg7/ACk7q3gmq7ZXK3u5mwP95wN9JaYCnZpAA8WttW7BfjIyrjKj9Z2PebDw3T0paDxLGwom97XNlAtxud87dG6rVaiku3Re8RYgljbiBy38YEMCL2vMNVHfLdQ1Opq6k1WZRfbBGzflYjdJmlofCqpUYdLEWuRtHP7xzEo+f4fD1alhTpM5+6pbjz4TvwWrmKq1DTNMoQtyXNlF7cRe57BPoGHK00CIAqqLADhPT2iBU/8AIL7N/aFL5ZbJ2bXz97f5S3aD0TRwYbo73a20zG97dnCa+0R7RAlvaJg15Fe0THtEDp0lhaWITYqIGHDgQeaneJR9L6u1KF3pk1EGf317wN/ePAS3nETRq8CtaG1rqU7LUJdRuYddfn8XrPomh9ZVqKCW21+2N47GH9mUXS2h6dW7L7j8xuPeP39ZXlethXuCVPMZqw9CJB99p1AwupBB4jObT5jq9reLgEimx4HqN47j3+Mv2j9LJVyPutyPHuPGUSEREBERAr+uH1afj/pMrCiWrW0f6afi/YytKsowqz1VZlVnoqwCZTi0voKjjB742XtYVFsGHZf4h2GSIWegWB8x0jqbiaTWLKU4VLmx7xYkHs8zNMHq1mwqP7uViu88Tv3T6spysRccjnIvSOrwcF6BsfsHce4/D6d0gp41ewwAya4IJO0STbgeFvlJiiyoLKoUcgAPScGIL02KOpVhvBy/sds8/aIVLe0R7RIrp46eBK+0R7RIrp46eBK+0R7RIr2iY9ogS3tEx7RIr2ib0i79VWbuBb0gSXtEe0TypaLrt8Gz+IgeQz8p109Bt8VQdyi/mbekDw9omDiZIpomkN927zb0tOmnhUXcgHbb9zAh0LNuUnuBt4zNTRj1BZlFjwY/xeTbMBvYTxfF0xxvJogKeqKXu1VrfZUAW7No3v4SdwWFWkoRSxA3bRLfIX3R7WeFP5nL/lOavplU61emnYDtHwEmi0aO0rUT3XBZeZNmHzO+WClUDAMDcHdPlaawUXOyj1KrXACqpW5OQABzN59J0Lh2p0EVhZrXIvtWJN7X42vLKjuiIlELrQhNNTbINn2ZHfyldVZeyLyIx2hAfep+6fs/Ce7l6d0CACzdVno1IqdlgQRwMyBKMKJ6AQBNrQAE2BtnNbzBaBti8NRxK7FZR2NuI7Q3D0lM09qxWw13S9WkOIHvKPvKOHaPKW4tPWhjGTtHL+DwkHysV46efRcZqzg8U/S2ZD8QQhNrtZbHPtG+dOG1awlPdh1Pa96v/K4gfNKTM5sqljyUFj4CSWH0Di33UWUc3Ip+TZ+U+hVMVSpC20iDkCB+kSOxOsVBdxLdwt62gQNDVCqevVRexQanraSFHVWivWZ37yFHgBfznnV1p2upTv4t6TgxOnK28stMdpVP5MmiwUtGUKea0kFuJG0fFrzapjKa/GPln6Sj4nTafFXLH7oLfqOU4H1hS9kpu5+839KxovlXS1Mcf2nn/iO11UJ+R9chKOulcS3UphO5Qp8Wzg4fFVevUPzJPlkI5Vca2lNnrPTTvYX8FkfX0/SH+6zfhXZ82kFT0G3xOfll/fjOtdGog6ik8zcnzMYNqusQPUo3/Exf9Iyng+lcU+S+4PuqqDxOc6gp7u4W9Jx6TrdDT2tnaYkKq82bcJcR4VMNVfOpW+V2f/qaroumN4Zu8hfSTOidC13FRajAPsgoQPcVt+y3Ejt+Yvx86dBx7tSmUcZEHMd6tuYGB26lrTo4ykejUAts3tc3YFVzPaRPrk+P0UKkMN4II7xmJ9cw1YVEVxuZQw+YvA9IiICIiB44nDLUFmF+R4juMhsXo1qeY95efEd4/f0k/ECqzBMnMZoxXzX3W8j3j9/WQeJotTNmFuXI9x4yjUtNWaaFpozQNmaeZealp5s0DfpCDcGx7JU9JacO0yvir2JFgWfcbbhkDLJVoiorKapp3FtpRtNY79ngD2yKpauYGnupPUPN2sPAZSUVqrpinuAqP8wg8s5vRqYmp9XhbciVLH8zyzYmvRwtM1NinSQcQt+4dpnhQ0uKtI1jtrTDWLMNkC+5iAfdXtMmCGbRmMfr1Qg5bVj+VZ5Nq4ozaozHsGzf5nOWpaN898w+HlFc0boWg6LUC3B53Ygg2IN9xBBElaWjkXcomtGhVoM/R0xUVztWL9HsPazcDcGwPffnPUjFNxpU+5WqnxYgeUDdcOBuExWZEF3dVH3iF9Zp/hbN169Vuza6MeCAT0oaHpIbimt+drnxOcDk/wARpfDtVPwIzD81tnzm6VXb/ZKrzZlv+UX9ZJjDTf2eBHCjIrWOmyU0rKL9FVSoR2A2v8ryzCjNXw4IsRcHIg537IHrR0gdhKoQGnU2R0lO5RXYABGuo2cyFuLjNc85G43FvUxVWgRZaIQN/wCxwWIJ7FK+JnL/AJbC7S0sRXpI+bU0f3DY36pBElMPggl7XJZizMx2mZm3sx4kwOXDYQIoUXsOZLHxM+gaqV9rDKvFCV/ceRHhKazKu9gJP6lYsM1VFNwApJ4A5i3eR6Qttt29rXERCEREBERATSrSVxssARyM3iBX9IaFZfep+8Ps8R3c/XvkI7EZeUvc4dIaMSsMxZuDDf8APmIFOZp5s069JaOqUD7wuvBhu+fIyOLSj1pG7Ac50GhI8PYg8jeTppAjsI8jIKdrOqjEYRXtsbdRveyXbRBsbR5Am8n9FU6KUiqOtS/XYEMDe+8DhvmmmdALXoCip2CljSbfssu7fvHAysaLwGOw+JRzggwBs+zVQU3B35HNQcj8gbZWgviw6P6LaelSyWk2yVzsrEB9lb8LNu4buE7ehmmg9FGhTO0QalR2q1CN225uQPugWUdiyR6OBwCjM9BO405zV8ZSTrVVHzvA0FCOinC+sNAnZTaqt9lAWPgJ7Ujjqv1WBZRzqEUvJiD5QOno5h7DfYd5tN6WrGPqfWYmnSHJFaof6ROyhqHQ31a1aqeILCmvgoB84EHX0jRTrVBOenpXpMqNCpV/AjN6C3nL3gtW8HR6mGp35lekb8zXMlALZQPnlHRmkau7DrSHOo6j9I2jOyjqVXf67GAc1ppfwZz+0vEQKzhtRsIvX6Sqfv1Gt4JYSfwWCp0E6OlTVF37KgKLnee+e8QEREBERAREQEREBERAwygixFwd4OcruldWgbvRyP2DuP4Tw7t3dLHED5lXpMjFWUqRvBFjJ/RbbdJTyFvDL+JP6W0WmIWzZMOqw3j+R2SurqbVbJ8ayJ9ikuz8y7E3PygdFasidZ1XvIEisTrLhUNuk2jyUbRkxhtRsEubo9U86lRm8VFl8pN4PR1GiLUqNOn+FFX0EClJpXEVfqMBWbkzjol8WsPOdCaJ0nV3tRoDvNRh8gLfql2vF4FRp6jls6+Nq1OxLUh57R85JYTU/A08/Z1c86hNbyckeUm7zF4GKFFUGyiqo5KAo8BPS80vF4G95i81mQIGbzN5i0zaAiZiBiZiICIiAiIgIiICIiAmLxMQF5i8WmLQM3mLxaZ2YGLxeZ2Zm0DWJtaZtA0tFpvaLQNbTIE2iBi0WmYgIiICIiAiIgIiICIiAiIgIiICLREDFpm0RAREQEREBERAREQEREBERAREQEREBERAREQEREBERAREQEREBERAREQEREBERAREQEREBERAREQEREBERAREQEREBERAREQEREBERAREQEREBERAREQEREBERAREQEREBERAREQP/9k="/>
        <xdr:cNvSpPr>
          <a:spLocks noChangeAspect="1" noChangeArrowheads="1"/>
        </xdr:cNvSpPr>
      </xdr:nvSpPr>
      <xdr:spPr bwMode="auto">
        <a:xfrm>
          <a:off x="781050" y="94354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398" name="AutoShape 6" descr="data:image/jpeg;base64,/9j/4AAQSkZJRgABAQAAAQABAAD/2wCEAAkGBw8PDw0PDxAPDw0NDg0PDQ4ODw8NDQ0NFREXFxURFRUYHiggGBolGxMVITMhJSsrLi4uFx8zODMsNygtLisBCgoKDg0NFQ8PFS0dFR0tKy0rLS0tLS0rKystNystKystKy0rNystKys3Lis3LS0rLS0rKysrLSsrKysrLS0rK//AABEIAOEA4QMBIgACEQEDEQH/xAAbAAEAAgMBAQAAAAAAAAAAAAAAAQIDBAUGB//EAEQQAAIBAgIGBwUECQEJAQAAAAABAgMRBBIFITFBUXEGEzJhgZGhInKxwdEUQqKyIyQzNFNjc4KSUhUWJUNig7PC8Af/xAAVAQEBAAAAAAAAAAAAAAAAAAAAAf/EABcRAQEBAQAAAAAAAAAAAAAAAAARARL/2gAMAwEAAhEDEQA/APuIAAAAAAAAAAAAAAAAAAAAAAAAAAAAAAAAAAAAAAAAAAAAAAAAAAAAAAAAAAAAAAAAAAAAAAAAAAAAAAAAAAAAAAAAAAAAAAAAAAAAAAAAAAAAAAAAAAAAAAAAAAAAAAAAAAAAAAAAAAAAACGykq8F95eDuBkBrvGQ3XfJfUo8Zwj5sDbBovEzfBckQ6knvfwLErfBoRbTutptU6t9up+ghWUAEUAAAAAAAAAAAAxzrQW2UVzaAyA1ZaQpre3yTMMtJrdFvm0vqB0AcqWkZvYorzbMUsVUf3n4WXwA7RjlXgtso+aucWTb2tvm2wogdSWPprY2+S+pjlpHhHzdjQSLJFiVsSx03ssvC5R15vbJ+Gr4GNIskBG3br56yUiyRKRUQkWSJSLJAQkWSCRZIAkXSISLIDJCduRlTMCLxJFrKCEySKAADHXrxgryvbuTZpz0tHdGT52SNnFr2Vz+RyMRh8ruuy9nd3AZ56Vm9kYrneX0MMsdVf3rckkYVElRASnKW2UnzbZCiXUSVECqiSkXUSyQRRRJSLpE2KK2JsWsTYCtiUi1ibFRVIskTYmwEJFkgkRKrGO2UVbi0gLJFkjW+209ibm+EIykRPFyX/LcVxqyhSXqSrG2iUcuppK22pSj7inVf0OfidPUYdqrUb4ZqdBPyuxSPStpbdXPUa9TSdCMowdWGeXZinmlLlbaeLxPS2hG7hCEmuKqVperSNfS+kalfBYfExlGVCtKeVRjCEqFSDas8q26nruTpeXv3jN8adRri0qcfORo4vT9KlrnWwtLjmq9bJeED5dp7FVZ1mnUqzSUVZzqyV7X1qPPe7+BxZJa9l/7E3+Z+BKsfUcV08wkdSr1qz3LD0Ek/wC6Ws9D0X0wsZRdSMJQjCSpxzz6yclki8zdtvtd58Lqbr3s197Nb8TivSx9i/8AzeFsE++s/wDxwXyA9UACow4ns+KNeyas9aZsYns+KNeLJo061DK+57GUUTpOKas9hp1KTi7btz4lwYlEskWSJSKiqRZImTS2tLm0jBLG0l99N8I3k/QDPYmxrvFvbGlUa4ySpx82albSqjtnh4d2d1pLwgKR1LE2PM47TEZQnFV692nadCnGnk77ydzlf7z04wiqijUqJa5TnUkm/dWwlWPazxNOO2cV4pvyRRYyL7Eak/dg7ebPA1embTtTSi9yp04Rb8XdmtV01ja2ynVkn/ElPL4ZrIdEfQ6uOcdqp0/6lWKf+K1mrU0rFbay71SpN+s7Hg40MdPbOnSXBP2l/ivmZI6BlP8Aa4ipP3Vb1k2SrHpsX0jw0E3KcpW256yX4YI5+ldKQwlZVOpjTnOnGUpQipKpB2yyeZtS3q5q0dA4ZKzg53Vn1knK65bPQzYxvr8FHXaEZQgt0YRjqiuCRBhn0pxdXVSo1pLc/aUPwpL1MH/Eqm6nRv8A6nFv0zM79ibBXn/9iV5/tcVJrfGKbXm38jJT6PYddrrKnvTa/LY7bRSSA0KeBpQ1wpwi+OVZvPaaumF+j5yS9GdSSOdpSDcYJbXUivRgcXSuDqVK08sHKPs2bSyr2V/qdtu5IwrRNXe4xT3ZpPzUVFeGw62kca6LjKcqFLDtpSnVqSU87v7MY2tuve/HUed05p6GGqOnVr15TSUsmGpUacMr2XnO/owjdWh4rbJv3Yxjfm3d+p9T6Bwtgo8HUqteDt8j5po/GrEUKVZJxjUjmUZNN2u1rtq3H1zo7G2DwiX8Cm9XfG/zLg6IIBUYsR2X4fE1os2MQ/ZkacZE1WzFlpRUlZ//ADMEZGWEiDyWE0/KcW6kqdGSbSUYTquS3NeBixOn6Ue1OtLnKGHi/K7PJ4jCTqyklVlTUG00ryUlfVqurFYaDpLtSqT5yUV6K/qKR2a/SujHswpX4y6ytLzdkaFTpjWldU3P3aUY07f4K5FPR1GOynDVvks785XNlK2pbOG4K5lTG4yrr6uXOrJ5l/m/kVWExUu1VjBf9F2/JJfE61iUgMGiMP8AZ5zqZutdSjOjUjUX6OUZW1223VtWs1sFgaUlmlCMpN63K8lsW56jopGvozsf3P4IDZpU4x1RSiuEUor0M0URFGSKAtFGSKKxRligLRRo4xfrWE/7v5WdGKOfi/3vCcqv5JAdNImxNibAY2ikkZWikgMEkatWi6lTD01ZSnWSjmdlfK7G5I5WlX7WHt/Hg/xIDtaR6FUa0IxxtWgoRkppNvtJNam3Hc2u9NmviMHoGhPrK041q1lFvLFTaWxKSSfqeM0nUk6tS8pOOeas3NxsnzjH497NBLbl/Dw/sWzxsEj3sumGjqTSw2B6x3SjOpFK3fmkn8T3WhsXKvh6VWUYxc03ljfKkpNK3gkfB6CvUp7M2eHDN2l3yl8D7l0cVsJhV/Ki/PX8y4OmCtwVGGu/ZlyZoRkbspGjWhld1sfoTRmjIyQkakZmSMyK+dxVq1dcJz/MzPYxT/ecSv5lX85mCq2FiQBFiQAJRraK/Zv3n8EbSNTRPYl78vggN+JliY0ZIgZImWJjiZIgZInOxf75hPdq/kkdGJzcU/13C/06v5ZAdhAi4uBDKSKzxEFtkvO7MMsVHdd+Fgi0zlaUV6mFX8y/k4nSU79xnpU474p609evWtjEK8biNGVZ1KkssYpzm803CN43dn96XnbkbOC6LVsRdxfWJSs3G0kpWT7U3a9mt287nS6UPsbSSVqkHqSW5nZ6DWWF1ferVG+atH/1RYOLgugE04uU4xs01ecptPjlilFnvcBQ6qlSpXzdXThDNa2ayte24vFGRIqJJFgBqSZgqy4mOpXNLEVmwMjqpNq+vbbfYvGscKrG01P7yTSfc9q9EbNLEXIrzdf98xPfOr+czGviH+uVu9y+TM7ZFCBcrcC1xcrcXAyJmnod+xP+pL4I2M6W1pc9RqYGSpxmnvqSkrLdZfQI6kWZIs57xnCL8XYh4mo9llyX1EHViyZVox7Uorm1c47U5bZSfdd28i0MK+BYV0paSprY3L3V9TRrYvNWp1Yx104yilJ7b34cy8ME+Bs08A+AiVryx1aW9R91L5lGpy7TlLm2zqU9Hdxt0tG9xRxaeHfA2aeFZ3Kejjap4JIDh0sIzap4KT4nahh0txmjSA87iejkMQstXM490nE7ei9HQw9NU6aainJ625Ntu7d33s3IwMsYgWgjIiiRdASAAPPTME0bU4mGcANCvA0ruLvu3nWnTNOvQA85iYS+0zmk3Bq+ZLUvZ38DLKVjfrUTzekbddl4zoLl+mh9SRXTcyjqdxt/Z7mSODb3CFc7NLkMknvfwOvDR74GxT0b3FRwY4VmaGDfA9FT0b3G1T0cgPNU8C+Bs09Hdx6OGDijNHDpbgOBS0b3G3T0b3HYVMuqYHOp4BIzwwsVuNxQLKAGvGiuBkVMzKBZRAxKBdQMiiSkBRRLqJZIskBCRZIJFkgCJQsSAAAHJdMo6Rv9WR1QHNdApLC3Or1RPVoDhVNHXOLieh6qVVU62aV4vIktqlGS184nturIyAcKnouxsQwKR1chHVgaUcMluMipLgbOQnIBrqmWUDNlJygYVAsoGXKMoGNRLZS+UmwFFElRL2JsBRRLKJaxNgKpE2LWJsBWxaxNibARYmwJAgkEgQCQBisRYvYWApYWL2FgMdhlL2FgKZSMpksLAY8oymSwsBjyjKZLCwFMoyl7E2ApYWL2FgK2Fi9hYCtibE2JArYkkWAgkkAQSAAAJAgEgCoJAEAkAVsCwAgEgCBYkARYEgCASAIsLEgCLE2AAAkAQCQBAJAAAAAAAAAEAAAAAAAAkAAAAAAAAAAAAAAAAAAAAAAAAAAAAAAAH//Z"/>
        <xdr:cNvSpPr>
          <a:spLocks noChangeAspect="1" noChangeArrowheads="1"/>
        </xdr:cNvSpPr>
      </xdr:nvSpPr>
      <xdr:spPr bwMode="auto">
        <a:xfrm>
          <a:off x="781050" y="94354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403" name="AutoShape 8" descr="data:image/jpeg;base64,/9j/4AAQSkZJRgABAQAAAQABAAD/2wCEAAkGBw8PDw0PDxAPDw0NDg0PDQ4ODw8NDQ0NFREXFxURFRUYHiggGBolGxMVITMhJSsrLi4uFx8zODMsNygtLisBCgoKDg0NFQ8PFS0dFR0tKy0rLS0tLS0rKystNystKystKy0rNystKys3Lis3LS0rLS0rKysrLSsrKysrLS0rK//AABEIAOEA4QMBIgACEQEDEQH/xAAbAAEAAgMBAQAAAAAAAAAAAAAAAQIDBAUGB//EAEQQAAIBAgIGBwUECQEJAQAAAAABAgMRBBIFITFBUXEGEzJhgZGhInKxwdEUQqKyIyQzNFNjc4KSUhUWJUNig7PC8Af/xAAVAQEBAAAAAAAAAAAAAAAAAAAAAf/EABcRAQEBAQAAAAAAAAAAAAAAAAARARL/2gAMAwEAAhEDEQA/APuIAAAAAAAAAAAAAAAAAAAAAAAAAAAAAAAAAAAAAAAAAAAAAAAAAAAAAAAAAAAAAAAAAAAAAAAAAAAAAAAAAAAAAAAAAAAAAAAAAAAAAAAAAAAAAAAAAAAAAAAAAAAAAAAAAAAAAAAAAAAAACGykq8F95eDuBkBrvGQ3XfJfUo8Zwj5sDbBovEzfBckQ6knvfwLErfBoRbTutptU6t9up+ghWUAEUAAAAAAAAAAAAxzrQW2UVzaAyA1ZaQpre3yTMMtJrdFvm0vqB0AcqWkZvYorzbMUsVUf3n4WXwA7RjlXgtso+aucWTb2tvm2wogdSWPprY2+S+pjlpHhHzdjQSLJFiVsSx03ssvC5R15vbJ+Gr4GNIskBG3br56yUiyRKRUQkWSJSLJAQkWSCRZIAkXSISLIDJCduRlTMCLxJFrKCEySKAADHXrxgryvbuTZpz0tHdGT52SNnFr2Vz+RyMRh8ruuy9nd3AZ56Vm9kYrneX0MMsdVf3rckkYVElRASnKW2UnzbZCiXUSVECqiSkXUSyQRRRJSLpE2KK2JsWsTYCtiUi1ibFRVIskTYmwEJFkgkRKrGO2UVbi0gLJFkjW+209ibm+EIykRPFyX/LcVxqyhSXqSrG2iUcuppK22pSj7inVf0OfidPUYdqrUb4ZqdBPyuxSPStpbdXPUa9TSdCMowdWGeXZinmlLlbaeLxPS2hG7hCEmuKqVperSNfS+kalfBYfExlGVCtKeVRjCEqFSDas8q26nruTpeXv3jN8adRri0qcfORo4vT9KlrnWwtLjmq9bJeED5dp7FVZ1mnUqzSUVZzqyV7X1qPPe7+BxZJa9l/7E3+Z+BKsfUcV08wkdSr1qz3LD0Ek/wC6Ws9D0X0wsZRdSMJQjCSpxzz6yclki8zdtvtd58Lqbr3s197Nb8TivSx9i/8AzeFsE++s/wDxwXyA9UACow4ns+KNeyas9aZsYns+KNeLJo061DK+57GUUTpOKas9hp1KTi7btz4lwYlEskWSJSKiqRZImTS2tLm0jBLG0l99N8I3k/QDPYmxrvFvbGlUa4ySpx82albSqjtnh4d2d1pLwgKR1LE2PM47TEZQnFV692nadCnGnk77ydzlf7z04wiqijUqJa5TnUkm/dWwlWPazxNOO2cV4pvyRRYyL7Eak/dg7ebPA1embTtTSi9yp04Rb8XdmtV01ja2ynVkn/ElPL4ZrIdEfQ6uOcdqp0/6lWKf+K1mrU0rFbay71SpN+s7Hg40MdPbOnSXBP2l/ivmZI6BlP8Aa4ipP3Vb1k2SrHpsX0jw0E3KcpW256yX4YI5+ldKQwlZVOpjTnOnGUpQipKpB2yyeZtS3q5q0dA4ZKzg53Vn1knK65bPQzYxvr8FHXaEZQgt0YRjqiuCRBhn0pxdXVSo1pLc/aUPwpL1MH/Eqm6nRv8A6nFv0zM79ibBXn/9iV5/tcVJrfGKbXm38jJT6PYddrrKnvTa/LY7bRSSA0KeBpQ1wpwi+OVZvPaaumF+j5yS9GdSSOdpSDcYJbXUivRgcXSuDqVK08sHKPs2bSyr2V/qdtu5IwrRNXe4xT3ZpPzUVFeGw62kca6LjKcqFLDtpSnVqSU87v7MY2tuve/HUed05p6GGqOnVr15TSUsmGpUacMr2XnO/owjdWh4rbJv3Yxjfm3d+p9T6Bwtgo8HUqteDt8j5po/GrEUKVZJxjUjmUZNN2u1rtq3H1zo7G2DwiX8Cm9XfG/zLg6IIBUYsR2X4fE1os2MQ/ZkacZE1WzFlpRUlZ//ADMEZGWEiDyWE0/KcW6kqdGSbSUYTquS3NeBixOn6Ue1OtLnKGHi/K7PJ4jCTqyklVlTUG00ryUlfVqurFYaDpLtSqT5yUV6K/qKR2a/SujHswpX4y6ytLzdkaFTpjWldU3P3aUY07f4K5FPR1GOynDVvks785XNlK2pbOG4K5lTG4yrr6uXOrJ5l/m/kVWExUu1VjBf9F2/JJfE61iUgMGiMP8AZ5zqZutdSjOjUjUX6OUZW1223VtWs1sFgaUlmlCMpN63K8lsW56jopGvozsf3P4IDZpU4x1RSiuEUor0M0URFGSKAtFGSKKxRligLRRo4xfrWE/7v5WdGKOfi/3vCcqv5JAdNImxNibAY2ikkZWikgMEkatWi6lTD01ZSnWSjmdlfK7G5I5WlX7WHt/Hg/xIDtaR6FUa0IxxtWgoRkppNvtJNam3Hc2u9NmviMHoGhPrK041q1lFvLFTaWxKSSfqeM0nUk6tS8pOOeas3NxsnzjH497NBLbl/Dw/sWzxsEj3sumGjqTSw2B6x3SjOpFK3fmkn8T3WhsXKvh6VWUYxc03ljfKkpNK3gkfB6CvUp7M2eHDN2l3yl8D7l0cVsJhV/Ki/PX8y4OmCtwVGGu/ZlyZoRkbspGjWhld1sfoTRmjIyQkakZmSMyK+dxVq1dcJz/MzPYxT/ecSv5lX85mCq2FiQBFiQAJRraK/Zv3n8EbSNTRPYl78vggN+JliY0ZIgZImWJjiZIgZInOxf75hPdq/kkdGJzcU/13C/06v5ZAdhAi4uBDKSKzxEFtkvO7MMsVHdd+Fgi0zlaUV6mFX8y/k4nSU79xnpU474p609evWtjEK8biNGVZ1KkssYpzm803CN43dn96XnbkbOC6LVsRdxfWJSs3G0kpWT7U3a9mt287nS6UPsbSSVqkHqSW5nZ6DWWF1ferVG+atH/1RYOLgugE04uU4xs01ecptPjlilFnvcBQ6qlSpXzdXThDNa2ayte24vFGRIqJJFgBqSZgqy4mOpXNLEVmwMjqpNq+vbbfYvGscKrG01P7yTSfc9q9EbNLEXIrzdf98xPfOr+czGviH+uVu9y+TM7ZFCBcrcC1xcrcXAyJmnod+xP+pL4I2M6W1pc9RqYGSpxmnvqSkrLdZfQI6kWZIs57xnCL8XYh4mo9llyX1EHViyZVox7Uorm1c47U5bZSfdd28i0MK+BYV0paSprY3L3V9TRrYvNWp1Yx104yilJ7b34cy8ME+Bs08A+AiVryx1aW9R91L5lGpy7TlLm2zqU9Hdxt0tG9xRxaeHfA2aeFZ3Kejjap4JIDh0sIzap4KT4nahh0txmjSA87iejkMQstXM490nE7ei9HQw9NU6aainJ625Ntu7d33s3IwMsYgWgjIiiRdASAAPPTME0bU4mGcANCvA0ruLvu3nWnTNOvQA85iYS+0zmk3Bq+ZLUvZ38DLKVjfrUTzekbddl4zoLl+mh9SRXTcyjqdxt/Z7mSODb3CFc7NLkMknvfwOvDR74GxT0b3FRwY4VmaGDfA9FT0b3G1T0cgPNU8C+Bs09Hdx6OGDijNHDpbgOBS0b3G3T0b3HYVMuqYHOp4BIzwwsVuNxQLKAGvGiuBkVMzKBZRAxKBdQMiiSkBRRLqJZIskBCRZIJFkgCJQsSAAAHJdMo6Rv9WR1QHNdApLC3Or1RPVoDhVNHXOLieh6qVVU62aV4vIktqlGS184nturIyAcKnouxsQwKR1chHVgaUcMluMipLgbOQnIBrqmWUDNlJygYVAsoGXKMoGNRLZS+UmwFFElRL2JsBRRLKJaxNgKpE2LWJsBWxaxNibARYmwJAgkEgQCQBisRYvYWApYWL2FgMdhlL2FgKZSMpksLAY8oymSwsBjyjKZLCwFMoyl7E2ApYWL2FgK2Fi9hYCtibE2JArYkkWAgkkAQSAAAJAgEgCoJAEAkAVsCwAgEgCBYkARYEgCASAIsLEgCLE2AAAkAQCQBAJAAAAAAAAAEAAAAAAAAkAAAAAAAAAAAAAAAAAAAAAAAAAAAAAAAH//Z"/>
        <xdr:cNvSpPr>
          <a:spLocks noChangeAspect="1" noChangeArrowheads="1"/>
        </xdr:cNvSpPr>
      </xdr:nvSpPr>
      <xdr:spPr bwMode="auto">
        <a:xfrm>
          <a:off x="781050" y="94354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27" name="AutoShape 3" descr="data:image/jpeg;base64,/9j/4AAQSkZJRgABAQAAAQABAAD/2wCEAAkGBxASEBAPEg8VFRIVDxAQFhYQEBUQEBAVFREXFhUVFRUYHSggGBolHRUVITEhJSkrLi4uFx8zODMtNygtLisBCgoKDQ0OFRAPFS0dFR0rKzcsLS03KysrKzc3NzcrMys3Ky0rKys4LzErNzguKysrLSsrMSw4MSs4NysrNysrLv/AABEIAOAA4QMBIgACEQEDEQH/xAAcAAEAAgMBAQEAAAAAAAAAAAAABAUDBgcCAQj/xABDEAACAQICBgQKBwgBBQAAAAAAAQIDEQQSBQYhMUFxEyJRYSQyQnJzgZGhsbMHM2KCg7LBFCNDUpLC0fCiFiVko+H/xAAWAQEBAQAAAAAAAAAAAAAAAAAAAQL/xAAWEQEBAQAAAAAAAAAAAAAAAAAAEQH/2gAMAwEAAhEDEQA/AO4gAAAAAAAAAAAAAAAAAAAAAAAAAAAAAAAAAAAAAAAAAAAAAAAAAAAAAMVXEQh404x86Sj8SFW0/hI78RD7ss/5bgWQNfra44OO6U5ebTa/NYhVteqfkUJvzpRh8LgbaCFofSCxFGFZK2a91e+VptNX9RNAAAAAAAAAAAAAAAAAAAAAAAAAAADWNNa0yo1p0Y0U8uXrOb23gpbku/tKmprbi5bowjyg2/ezDrPJrG1mu2n6/wB1A8YStTlsypS7HtT5MDzV05jZb60l5qjD4K5EqTxM/Gq1Jc5zl+pF1k0jjMO3KnRpuj/OoynKPbnV1l52t3mr19asZL+Mo+bCC97TZKNuWjpPgeno621tLm7GiT0viJeNXqP8SSXsWwwOo3tbu+/axRvs/wBmj42IpruU037LkeppPBR/it+bB/4NLzmGtU4Cq6fq5rTSzZKFS32KiaU+S4vltN+0dpWnV2eLP+V/o+J+bqLsjatB62Tp2hXvOKtaa+shz/m+PMVHdgaxoTWSM4RbkqlN7px2td0l/rNkpVIySlFpp8UUewAAAAAAAAAAAAAAAAAAAAAAAc91qXhdb8P5USqylzrPHwur+H8uJVZSiThcc49WXWj71/lFPpzU2lWTrYWShPe4bqUn/Y/d3LeWGU90Zyg7xdn7nzJBzLFYepRm6dWDhNb1L4rg13rYeFM61iqGHxcOirwV+D3OL7YS3p93xNB1k1QxGFvUherRW3NFdemvtxXD7S2ciKopVDE5bfWYnM+Qe1c18SCW9gUhXMaYFjozSlXDyz0p27U9sJ90lx+J0fVbXKFRqN+jqvyJO9Op5r48t/M5QpDOij9K4LSMamx9WXY+PJ8SccK1d1wrUrQrRlVpbEpWbqw9flrue3v4HU9D6djOEZKXSQfFePHuae2/c9oRsQPFKrGSvF3R7KAAAAAAAAAAAAAAAAAAA0TWVeFVfufLiVuUt9Yo+E1fufLiV2Uow5RlM2UZQMWUm4THyjsl1o/8ly7SNlPuUCt1h1GoYpOthZRpVXdtWtRm/tRXiPvXse81uh9H2IUkqlenF3TtFTqP4I3qjOUXeLs/jz7S1w+LhU6s0lL3Pk+BncHP6ep1GU5U5YipnjtajS6O67YuV013okUNUsJGo6cqNaSSupyqrJLtXUs0+a9ZvksBSV3K/NzcfemjBVxODhslUo8nOMn7NrJNVq9HV+hGaUcJSdO21zlKVSL5SupL1q3eT6OjnmhKjGEYeVFUFaS7YyVnF+1dxPqaz4GCsqq2cIQlb4JECtr3hVsjGcn91fq2IV8x2gXiEm1ODT33UW9u6UXskny5NEPA6rYulV6SnVhT228eUs8eyUUrNdz3H2rr1J+JhXzk5NfBfEg19dMXwhThzt/dJiYOg4ac4WebrWV7K0W+OzsLfC49S2PZL3Pl/g4vW1oxct+KS8zf/wAYow0K+JrzhCNepOcpxjHf4zezxpFqO9A+R3H0oAAAAAAAAAAAAAAAA03T8fCan3PyRK/KWmnF4RU+5+SJBylGLKMpkyn3KBhyhwM2UZQMVj7lMmUg6coylh6sYycW42bjslZtKVnyuBz7S+mqTrVWpVJx6SVsrio2vwb4FRU08r2jhpN/brW9yL5auUV5LfOT/Qj47B4TDqMp07yk7RiourUm+yMXczBUx0vN/wAOmn3RztetmZYvEy3Kpb7FOy9yL/KoUsPVlB06ddPI3FKKkpuOSTWyMrrk+0lfsog06th8TLhVfnVLL2NkjD6Lqrb1E/tOU5e5WL7S0+hpSmleV1GK7ZSdl/vcSNBaGqSjVdWrK8opRktihLfeEd1k9m3fYsFJHR0+NX+mCXvbZvH0WYKEcZJycpSVGThnaai80U2kkttm/VcqKWBqxTVSKunbNHxJ9jXFcn2F1qtLosXQl2zyP76y/FoQdWAAAAAAAAAAAAAAAAAAGq6aX7+p938kSDlLjTWDnnlVteLttXk2ilt9hWWKMWU+5TJY+WAx5T7lPdhYDxlPFWleLj2pr2oz2FgNbeGNWx3Q09JxeJVXov2Tq9DGMpePLPbM0k7W27XZo6DUobXzKnTmr8MTGKcnCcHmp1IeNTfHmnxRBZ6b0hgK+joTo5ZUKbdGVOUdsU4OWWUXvvlW3bftNZ0JUVehSrKDhGUXaLk5NJSaV2990k/WR8HqfiVCtQqYyPQVujVVUaPR1KipzzxSlmtDbe9lubXE2nD4GMIxpwioxjFRiluikrJIDWdY9Fzq4eaprrxcakO+UHe3rV0VGh9ZZOrCFStBRnNQfSWpug27dbjZPe9uxPidB/ZyLiNC4ecs9ShTlL+adOMn7WgNX0bTeKq4mrJ5sPmVGm7tQqKnNtzh9lu23ibDCk001vTTXNbiRUr0KatKrTilwc4q3qIdbWLBR34iLt/LeXwQW7I6ph6qlCM1ucU/armQrdXKjlhaMrNXhdKSyyy+TdPdssWQQAAAAAAAAAAAAAAABgx31VT0c/ys1U2rH/VVPRz/ACs1O4HoHm58uUeweLn24Hoi47SNGi6SqzUOkqdFBy8VzabUW9yvbZfjZb2iRcpNaIxkqMZJOLqTTTV006UtjRB503rbg8LUdKrN50k3GEHNq+5NrYn3d6NexX0o4SPiUKs+eWH6sh/9K4VtylGU23duc2236j3V0dgqCvKnTivtLM3yTvcCNX+lKo/q8GvvylL4JEWeu+lan1eHUfNpZvjcn4TEVassmCwTl2SyZU+9Jb0X+E1I0vV21K9OiuxJN+5NkGlTxunKvlyiu6Uafu2GF6v6QqO9TE/1VJv4bDp9L6N8R5Wk53+zTi17yR/0HiIrq4yM/S08t/6QOX09TpPbPE/0wv79ht/0eauUqWNpNtzuqiaqRjKL/dtrY07bUiyx2gcTQWapBZf5oSTj7N6JWqC8Mo/ifLkUdIAAAAAAAAAAAAAAAAAAEfSH1NX0c/ys0/MbfpL6mr6Kf5WaXmKMuYZjDmGYDNmGYw5hmAzZim1ll9R6WXypFnmKXWaWyh6WXypk0YHEj4HCYKm3VxUKtTrXtCMZOW3Z1pSWVdy9pOynitRUouL4oDasLrThacVGjhZxjbcskb82m782epa5dmG9tW39pqmBV4R7V1X6thIyAXVXW7EPxadOPPNN/FfA1zSmtGkOnjGGJcUlHqxp08rbfG8bvY1xJagU9Oi5YiU7bFJ+5WX6ATZ3lLNJuUt95O79rLjVNeGUfxPlyK1RLbVaPhdL8T5cgOgAAAAAAAAAAAAAAAAAACLpT6it6Kp+Vmi5jedLfUVvQ1Pys5/nAz5hmMOY+ZijPmGYwZxmAz5yl1ml1aHpZfKmWWYp9ZJdWj6V/KmTRY5D7lM2UZQMFCnaUl22l69z/Qz5Qo2dz62wPjXEh4WjZf7v3sluJ9jDYBiylpqyvCqX3/lyIOQstXI+FUvv/LkBvIAAAAAAAAAAAAAAAAAA81IKScWrpppp7mnvRqmmNWpRvOheUd7g/GXmvjy38zbQBy1ytse/d2NDpCHrtj509JYmzvG1G8Xu+phu7GYdG6QjXg6kE7Rkoyun1ZNXSb3bkKLLOfM5HzjpCiRnKjWKXVpelfypk/OVWsM+rS9K/lzJo2vKMpmynzKBhcD5lM7ifMoGHKespksesoGHKWGr68Jpc5/LkRMpP0EvCaXOfy5AbiAAAAAAAAAAAAAAAAAAAAA5prlqpi6+NrVaUYzjOFKVukjGUbQUNqk1xg/aTfov1fqYeljaeIjB5sRGDgmqiWWmm1Lh5aN3xWDpVLdJShO17dJCM7X32uj3QoQhFQhCMYrdGEVGK5JbEQadp3VKUb1MP1lvdNvrLzG9/J7ee41CUmm00007NNWaa4NcDshUac1eo4lXayVLbKkV1u5SXlL/AFNFHMc5Wael1afpH8uRfaY0PWw0rVI9Vu0Zx205evg+5/8A01zTb6tP0n9kho6HlGUyWPjQGNxPmUy2FgMWU+2Mqg+w8SaTScoptpJSkk23uST4gebE7Qq8Ipc5/LkeY4Cq91OX9LXvJ2itHVo1YTlTtFZrtyjxg1uTfaBsIAAAAAAAAAAAAAAAAAAAAAAAAAAx16MZxcJxUotWcZJOLXemc11+1O6KjLE0Jfu4SU505tuUU049SXHxlsffte46cUWvK/7divR/3IDSMRrXSjCU1Sm0ot7csb2V+1m7UdByaTdRK6TsouXvujkOPj4PU9HL4HeqXirkvgTBWQ0FT4zk+WVL4N+8zw0TRXkt85S+F7E4FGh/S/QjT0RXlCKjLpMMrxVpWeIgmsy27nY5roGC/aMJL/ycO/8A2xOs/SrhJVdE4tRt1I067vs6tKrGpP15Ys5VqdB1sVhaUdjdaDu7WtDrvd3RZNH6CABQAAAAAAAAAAAAAAAAAAAAAAAAAAAiaXwSr0K1B+XTlDa7WbWx+p2ZLAHIqGo2k5VKVOpGHRdJDpG6kMsqaks6VuttjdLYt/A66AAAAHxrgYKGAoweaFGEZdsKcYt+tIkAAAAAAAAAAAAAAA//2Q=="/>
        <xdr:cNvSpPr>
          <a:spLocks noChangeAspect="1" noChangeArrowheads="1"/>
        </xdr:cNvSpPr>
      </xdr:nvSpPr>
      <xdr:spPr bwMode="auto">
        <a:xfrm>
          <a:off x="781050" y="94354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28" name="AutoShape 4" descr="data:image/jpeg;base64,/9j/4AAQSkZJRgABAQAAAQABAAD/2wCEAAkGBxQSDxIQEhQUFBAUFBQQFRUVFRAUFBUVFBQWFhQUFRQYHCogGBolGxUVITEhJSkrLi4uFx8zODMsNygtLisBCgoKDQwMFgwPFSsZFBkyOC0sNCwsNys3NywyOC8xKzU3KysyNy83OCs3NDg4NysrLCs3Kzc3Nys4Nys4KysyN//AABEIAOEA4QMBIgACEQEDEQH/xAAcAAEAAQUBAQAAAAAAAAAAAAAABAECAwUGBwj/xABDEAACAQIBCQQHBQYEBwAAAAAAAQIDEQQFBhIhMUFRYXETMpGxIkJygaHB0QdikrLwNENSc4LhFSMzwhRTY5Oi0vH/xAAWAQEBAQAAAAAAAAAAAAAAAAAAAQL/xAAYEQEBAQEBAAAAAAAAAAAAAAAAEQExIf/aAAwDAQACEQMRAD8A9xAAAAAAAAAAAAAAAAAAAAAAAAAAAAAAAAAAAAAAAAAAAAAAAAAAAAAAAAAAAAAAAAAAAAAAAAAAAAAAAAAAAAAAAAAAAAAAAAAAAAAAAAAAAAAAAAAAAAAAAAAAAAo3bW9gFQRKmVKMdtWmuWnG/hcizzhw6/eX6Rm/kBtQaOedFLdGb90V8zDLOf8Ahp+MvkkB0QOYlnFUexQXubfmY3les/Wt0UfoB1ZRs5J4uo9s5+LRbZvbr+IHVTxUFtnFe9GCeVqS9fwUn8jm+yZR4dgddh66nFTjri9nudjIaTI2JUI9nLUrtp8L7n+t5uwAAAAAAAAAAAAAAAAAAAAAAQcuu2Frv/pVH/4snEDL/wCyYj+TU/IwPOsPDSV461yTdupLhhJcH8EaTC4iUJaUX1W5rmdHhMYqkW46p22Pc93VAKeEf6ZIhhP1Y4DKGU8XCpKFWpKL4ReirbnHRWtcyBVxEpa5SlJ/elJ+ZKPTpzpQ79SEesoR8zBLLmEj++i/ZcpflR5tF9ExLqKPQKud2Fjs05dIf+zREqZ/U13KM37Uox8kzh9K/wCmY5oVXY1s/Kr7tKnH2nOXlY11bPXFN6pU49Kafm2c32hHnU9P3EHYYTPmtGa7SMJw32WhL3PZ8D0jIGXoVKcZRlpUnqv60H/DJfI8MmzZZIyrUw9TTpv2ovuyXBr57i1H0JGV1da0ypx2bGcsKsNKGz16b70G+HLnsZ11KqpJSi7plF4AAAAAAAAAAAAAAAAAAEHLn7LiP5NX8jJxCy1+y1/5NT8jA8kSMlGbi1KLs0VUC5QA2NalSxlPs6i0ai2NapJ8YvhxRxWVMnVMPU0Jp29Wa7s1y58jpoKzutTRtIyhiKboV0nfVfZd7mn6siDzq/iXRq7na5Py/kKeFlvlQfdn/tnwfn8DUOaIqRPr5GNzMSxCW1oxVcTHj4XAyVdZDfe+DLpYpbk2YpSm3qpy+IEuU/kZlI18pNNaSabsS6eveBOwWNnSmqlOWjJfFb01vXI9NzTzrVXUrRqLv029UvvQ/V0eUqnzMmHejJTjJqUXdNOzT6gfRmGxEakdKL6reuTMx5lmpnXptQm1Gvs4Rqe7c+XgeiYHGxqLVqktq4fVGkSQAAAAAAAAAAAAAAACHlj9mr/yqn5GTCJlb9nrfyqn5GB5eoF2gSezK9mBGUC5QJHZlVACRQxCnF0qyUoSWi9LWmuEvqcdnDmdCherDtJ0b7FecoX46Ku48/HidUoEzCYjR9GWuOzjb+wHnFPJlJerfrf5l0MNFSsqcND+K+v8NvmdTl/N7QU8RQU6iet0YtO3F01JpW5X6cDQapRs1qa1ppP3PcZVZKmrarLoQJ+jZTbk29TUH4PRvb3k1RcGrKnGik77U10tqSKqcZq8GpRe9NNauaA11fDqSs//AJzRr6kJU3y3PjyfM2soOG11Kl3wi7fhS1CtSTumroCFSq3Mj628CHiKDpu67vHh1MlGvfqBLhPrq6o7bNfOtpxp1pWmtUKvHlPnz37zhL33v3F0Z/p2A+hsnZRVRWeqfDjzROPHMzMt1XKNBqU4LuzV707K6TfDVZcPL0/JmVNO0J6p7nul9GVG0ABQAAAAAAAAAAAw42k50qkFtlCUV1cWkZgB57Vw7i3GSaktTT3FnZnb5TybGsuE1sl8nxRyeKoSpycJqzXg1xT3oCJoDQMmkU0gLdAroldIppgZ8NWcenD6Gqy7m2qjlicMr1mvShpyjCfRN6MZe7WT+0MlHEuLuvegOO/w2sl6VGonvWi5W5XSsyxZHxMpR0KclBbU6UrvpJtJeB6LHH07Xc4x5NpMxzy1QjtqJ9FJ+SJBxlPNfEy/d29qUF8Ll+HzErJtupFX1651aluiasjp6udFFbNN9El5shVs8YLZBvrJLyQECGYS9es3yjBLzZWl9neFi7uVaXLSjFe60blaud9R9ymvCciJVzjxUtit/TFfmA3VLNPCR2Ur+1KcvNkynkmhDu0aUeehC/jY42vlXEvvVNHrO35TX1cdfvV4vo5TA9FniacdTlBLhdL4ESrleivXT6Xfkjz54mH/ADJvpG3mUVaD3TfWSXkB65m5nRCtUWHu3JpuMmrX0dbT528jpzy37PMmaWMVZRShSi5N3k9c4uMUm+rfuPUhgAAoAAAAAAAAAAARsfgo1oaMl0a2xfFEkAcHlLAzoy0ZbH3ZLZL6PkQtM9ExWGjUg4TV4v8AV1wZw+W8kSw7vrlSb1S4cpcHz3/ACE5lNMjuZa5gSO0HaEVzKdoBEyzlGjCUVVnJStdKKu2m9+rVsZpqucGGWyFWfV2+ZFx2SZVakqk5u8nsUdi3Ja+BjjkGG9yfvX0JFMRnOkvQw8H7Um/kQXnViH3YUaa9lv5mx/wKnwf4mYatHDUWlLQjJ2sn6UnfUrLWxBDeW68tTqN+ykvJEWvWqT2us/8AuHSQqR7SVFO1SO2HdktV9m9W3mWVKybbslrbfARHJUMBOWt05P2nZfE2MMBU4wS/qfki/DZSqV6ijh6f+XpqDqyvru9ejG6u7Xe3wNnlTTwtfs68f8qb/wAquk9CX3Zr1ZL+4g18cBLfU8IL5syRyet8qj/qS8kbZUDNCgWD0X7NKUY4BKKs1UmpO7bb1Wu391xOrOL+zeraNenwcKi/qTi/yo7QAAAAAAAAAAAAAAAAAW1KaknGSTi1Zp600XADhM4835Ub1aV5UdrW1w+sefjxOccz15nF5zZrWvWw61bZU1u5wX+3w4Acm5lrmYnItcgM8KN1fr5h4YlZMjpQfJ2+CJboAaHHLs6U6lu5GUvBXNRmhm92sY4mqlKVV9rKcld2d7Qhw2rWuHQ63G4FTpzg9kouL96scHk3G1sK3h3VlGpSduznJ6E4+rKnpatltQHb5zZAp4lKafZ4mH+nWSu1bWoyXrR26uZzeXKcnga13BzUGpOm9KPov0rcNV9T2E7LmXtHJ0cQpLTqTeGjTjpdp2iV3ZW2NaOu+rT4mbIOReywVOhUSbcH2i3XndzXxaAj5m1cNGnRtNOooL0WnC0mtbV+8+fNnR5ZrUnRmq8VKlb0oyV1q2auN9nM84x2S62Ebg6U6tFNulUppucU33ZJL4PV5GznWrY7CUcLTo1aU1KXb4iqpRj2eynGCb9KWi2nZblr4BLyTjO1p0Z0aUlRk5R9KabhGDsm+Oz+7N0qBlybkyNGlClBejBKK4vi3zb1k1UQu7zxPzKloYq38cJR96tJeTO8OAyT6GIpS++l7pei/M74IqChUCoKACoAAAAAAAAAAAAAAAOVzozWVW9agkq22UdkanPlLz+J59Vg4txkmpJ2aas01tTR7WaDObNuOJi5xtGulqlulbZGf13AcPm67uceSl5r5o3fZHOZOrLD15dteFlKEk9qd1q+BPrZ14dbNJ+5fUDZOia7Kub1DEq1ampWVk9aklyktZCnnlBu0Kbb6t/BIujljGVP9LCVWuKpVfN6gLMl5lYXDzVSFNuce7KcnPR9lPUnztc3v/DmqjhMq1NlBwX3pUY/O5ljmllKffq0oLnUqS+CTQGwdJLbq66jDOvSW2cPxJvwRZT+zqtLXUxaXsU2/i5Il0vs0o/vMRiJ9HTivjFga+plWhH1/g/mRKuctBbLv8PybOqofZ/gY7acpv79Sp5RaRssPmxg4d3DUergpPxlcDz/AAmcXbVYUaNNyqTajFJt6+L1KyW2/I9auR6GHhDuQhH2Yxj5Iy3AvuLltxcC65W5ZcrcC8FABcAAAAAAAAAAAAAFGwUYGqynm9hsRNVK1JTklbbNJ22XSaT95Shm9hId3DUVz7ODfi0bRso2BZTpxirRiorkkvIubKXKXAuuUuW3KXAvuUuWXFwL7i5juLgX3K3MdxcDJcrcx3FwMlxcsuLgZ7gtuAMoAAAAAAAAAAFCoAoWl5SwGNlrMziW6AGJlrMrgUcAMRQy6BTswMQMnZlezAxFDN2Y7MDCVMvZjswMQMvZlezAxFTJ2ZXswKgu0QBeAAAAAAAAAAAAAAAAAAAAAAAAAAAAAAAAAAAAAAAAAAAAAAAAAAAAAAAAAAAAAAAAAAAAAAAAAAAAAAAD/9k="/>
        <xdr:cNvSpPr>
          <a:spLocks noChangeAspect="1" noChangeArrowheads="1"/>
        </xdr:cNvSpPr>
      </xdr:nvSpPr>
      <xdr:spPr bwMode="auto">
        <a:xfrm>
          <a:off x="781050" y="94354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31" name="AutoShape 7" descr="data:image/jpeg;base64,/9j/4AAQSkZJRgABAQAAAQABAAD/2wCEAAkGBxITEhUTEBAVFhUVFRUXFRcYFRcYFRYXGBUWFhcVFxUdHSggGBolHhUVITEhJSkrLi4vFx8zODMsNygtLi0BCgoKDg0NFRAQFy0dFx0tLS0tKysrLSs3Ky0rLS0rKy0tLS0tLS0tNy04LTc3LTctLi0tKy4wKys3Kys3KzcrK//AABEIANEA8QMBIgACEQEDEQH/xAAcAAEAAAcBAAAAAAAAAAAAAAAAAQIDBAUGBwj/xABAEAACAQIDBAcFBgYCAQUBAAABAgADEQQhQQUSMVEGBxMiYXGRMlKBobEUM0JiksEjcoKi0fBDc7JEU9Li8RX/xAAZAQEBAQADAAAAAAAAAAAAAAAAAQIDBAX/xAAmEQEBAAEBBQkBAAAAAAAAAAAAARECAwQSUcETISIxQWFxofAU/9oADAMBAAIRAxEAPwDuMREBERAREQEREBERAREQEREBERAREQEREBERAREQEREBERAREQEREBERAREQEREBERAREQEREBERAREQEREBERAREQEREBERAREQEREBERAREQEREBERAREQEtdpbQpYem1XEVVp01tvO5AUXNhmeZIEt+kG3KGDoNXxNQIi/qZtERfxMeU8y9YHTqvtOrd7pQQnsqIOS6b7+85Gul7DW4el9n9JMFX+4xmHqeC1kY+gN5lQZ4mPjL3A7WxFH7jEVqX/AF1XT5KRA9mRPKmB6zNrUrbuPqMBpUVKl/MupPzmw4Hrw2itu0pYaoNe46MfiHsP0wPRUTi+B6+04V9nsPGnWDf2sq/WbDgeunZb/eGvS/npFvnTLQOjxNZwPWBsqrbc2hQF+Ad+zP6XsZsGGxVOoL06iuOasGHqIFaIiAiIgIiICIiAiIgIiICIiAiIgIiICIiAmF6WdJsPs+ga+Jew4Ig9uo2iINT48BxMtenHTPD7No9pWO9Ua4pUlPfqMP8AxUZXY5DxJAPmLpV0mxGPrmviXueCqMkproiDQePE6wLnpp0vxG0a/a12sq3FKkD3KSnQe8xyuxzPgLAa6TF5CBGRtJQZG8BEjeRRCeAJztkCc8yB8j6QJ6eJYDdByNriym9jexuMxfThBr34qvnax/tIEgMO/unTw4qWHqAT8IGHbjbS/Ee5v8/dz+XHKBN2ie4R5Pl81P1k1FlU7yVHQjgQtj+pWuPSSHDP7v00XfP9pvIPRYcVYceIOgBPoCD8YGwbP6XbRpfc7TreTVnK/pq92bHs/rZ2ygzqJXH5qKt86W7OcRaB2PB9fGIW32jAUmP5Kj07+IDK/wBZsWB69MC1u2w2Ip+IFN1HowPynn5cQ4Fg7Act429OEm+0nUKfNF+oAPzgeoMD1q7Iq/8ArAh5VEqJ/cV3fnNh2f0hwdf7jF0Kn8lVGPoDlPH4rLrTH9LMPqTJKhU2sD43IPobCB7WieNsBtvE0fuMVWp20Sq6j0BtNiwHWhtenbdxzt4OlOpfwuV3vnA9TxOA4Xro2hTbdr08JUI9oAVEYHUF7lLjgdLzYMB14ofvtnuP+mtTq/2ndMDr0Tn+D64dltlUatRPKpRe4/RvTc9j7Wo4qkK2GqCpTYkBhexINiMwDkYML2IiAiIgIiICah1hdPaGzKWdqmIcXpUQczpvv7qX11tYa2seszrHpbOQ0qW7UxbDupxWmDwerb5LxPgM55q2lj6teq9avUapUqHed2NyT+wAyAGQAAEC429tuvjKzV8TUL1G10UaIo/Co0H7mY6QiAiJWwmHNRt0Zak8hz+YgSUqTMbKCf8AeJOg8ZUKIvFix1C5DUe0R8b204G95HE4gW3KeSfNvFvrb/RbQK/2i3sqq+IFyOHBjcjMXB4i/GQFR2NgWJ5C+huLAcACSfC8qNTVPbF3IB3MwqgjLfIzJ1sLWyueIlJ8QxFi2Xuiyr+kWECJwzDiAPBmVT6MQYFD8yfrX/MoxArCify/rp//ACkzB0GYZRwzBA/xoPSW8np1CvssV8iR9IFcYpj7Vm17wvrvHPjmeJvc8OGUmDUzxBXxBuPMjiNTl5WHGSLWVvvFt+dAAR5rkrD0PjKdekUNjbMAgjgyngw8PmMwbEEQK1XDEDeFmXmNPBuR+XImW8mo12Q7ymx+RHIjUS5r0VZO1pi1jZ1908x+X/dMgs5GQkQYEbS52fiBTfeZN6wy7xWxy7wI1AvbkSDxAlvvReFZlsVgntfDPTytdHIHAgGx3s+B+B8pTr0cJxp1KhUWJV7Bm/KtlHE5X04+BxgMjQpM7BUUlmICgcSTwEZTDPdFdh1to4taSD2iC5AsqIMsuQAFgOQ1tPVex9mphqFOhSFkpqFX4a+tzNR6pOiq4LC7xANaoe+3p3R4A/Sb1AREQEREBOY9anWeuCDYbBFXxRFmbIphwdSODVOS8BxOgOO61OtYUd/B7OcGtmtWuM1pc0pn8VTmeC+fs8FqOSSSSSSSSTcknMknUwKmJxL1GZ6jM7uSzMxuzMeJJPEyhEQEhEQEv9lLvdooPeKHd9CP3EsJNTcqQQbEcIEsGXtRFq95LBtVOp1P1z9d21zZupBsRYwLrag/iswzWozOp0KsxPqOBGhBloZVpYgqN2wZSblTwvwuNQfEESYimeDFfBhvL+pc/wC2BQiVjhzoyH+tR8msflAwr6Lf+Uhh6gmBRiVvs7fl+NRAfTekexUe1UXyUFj8OC/3QKEvMaN1KaN7ahi3NQxuqHysW8O0tKa4hU+7XP32sWHiq8FPqRoZQJ1Jz1gQmQ2cv8Osx4btvM2bL5j1lth8KWz4La5Y5DjYZ+eV/A8SLSpi8SthTp+wNfePO2mf7cOEC1iQiBNeAZCIE151Pqr6LboGMrLmfuQdB7/mdPDzmp9AejBxlcb4/g0yDUOh1CfHXw853rDYf2UReQAGkiWtu2TT3aKD8t/XP95dyCrYADSRlUiIgJw/rV61r7+D2bUyzWriFPHQpRblzcfDnOz7SwS1qVSjUvu1EZGsbGzAg2PxnHOlXVBSoUKtenXDLSRnKtSAYhRc99WGfwgcaw2CZxdSvG1i1jrnb4H0MlxGDqILuhHxHjyPgfQzMVdh0zwuPj/kGUKmxntZaht7pGXyP7QjCxL6psmqNAfI2+tpbvhKg4029CR6jKFUIkJGAiIgAZXGKa1mAcfmB8+IIIzNzz1vKEQK57M8N5fPvDQC548yTbwAkDhx+F1PLOxPe3QLHU8baDiZQiBWfDMATYWAJuGBFg25fI8N7LxkXwdQXvTOW/fLhuW3/S49ZQi0C4bB1BkUItvD9K77D4LnH2VtSo83XVN8a6jgeF8pb2iBcGkgveoL6bqk37oIzNrZ3B1B0Oke2RfYp38X72t/Z9nhkb3vkRumW8QKlauz5sb/AOgE+eQz4m2cpxEBERAjLzZOzqmIqpRpC7ObDwGrHwEswJ27qw6J/ZqXb1l/jVQMj+BNB58//wAhLWydGthphKC0aeg7x1ZtSZuewsDujtGGZ9nwHP4yw2Rg+0a5HdXj48hNmkSQiIlaIiICYfpjT3sBixzw1e3n2TWmYlntinvYesvvUqg9UIgeZYkF4SNpGQSRaX+n/fKTiRLwJHw6t7QB88/rLSrsikfwD4XH0Ily1cSTtZVY6psJPwuw+Y9LfvLapsJ/wup8xb6XmauZC0DXKuyqq/hv5EfQ2MtqlB19pGHmpA9ZtLX0JEoO7jgR6D68YGsxNgdwfbpKfgL/ADBlCph6B4oy+V/82+UKw0TJtgKR9mtb+YD992Uzsp/wsreV/wBgR84FhEuGwNQfgPwsx9ATKDoRkwI8xaBCIiBGJCRgIETM9FNgPjK60kuFyNRvdX/J0gbP1W9E/tFT7TWX+FTPcB/G418h9fKdtoUSxCqMzw/3lLLZ2BShTWlSUBUAAE2rYuC3F32Hebh4D/JkZ817hMOKahV015nUytEStEREBERASDqCCDwORkYgcgxvVDXW/YYqm40DqyWGgLDev52nPNsYdsNWqUa1g9Nt1rXtwuCDbMEEH4z1FOSdbXQkO9THnF0qSbqCoKobio3RuFQSxIAAW17jxyJhyz7YmjqfiJROI3vZmwdVPQB8biVxNVCuEpOGuRbtmU3FNfy3HePw48O+47ovgq2dXB0GJ/F2ahv1AX+cGHmRaRlQU53jG9VmznvuJUpE6pVY/J94TRdv9C8BQJCbWFxkUNI1mB5MaR7nxEDRAJNeS4llVyquGzsCMr/08RIrQqnMUXtz3Gt67sYRA2jcEIpOQAJ5XF/Q2MgWsbEEHkRY+kCBoiUqlASo1SUyxN7aQMbi8EdJZfZ2GhmdDyJaFYVa1UfjbyJuPQ5SddoVBkbH4W+hEyNa3KY6pSuYVP2lNgS1FfhYHz4A/OU+xw595fX/AO0k+zmOwMZE/wD/ADFPsVh5G3+b/KU32TUHDdPkbfUCVFoS5o0iOBI8oGPp7OqllQUmJYgCwuLk2GYyne+g/RlcFQCmxqNnUbmeXlMZ1c7HothaVd6QaqHq2c3vlVZRle2QHGb1hqBdgq8T8uZkZtXmxsFvtvMO6vzPKbJKeHohFCrwH+3lSVZCIiFIiICIiAiIgUMbi0pU3q1WCoilmY8AALkzlOz9nVdv4n7TigyYCixFGle3aEZG9tfebS+6NTM31z1m+zUaO/uUqtdBWfRUXPPwBs39EyuD6X7Jw9FKVHF0ilNQqrTvUNgOSAm/jCNow2HSmipTQKigBVUAKoHAADgJg+k3S2jhLr95WC73ZhgoVTweq5ypr53J0BtNd2r1jipelgaT75AHasFKoCQAy0wSXck2VDa50tNewHRfajuKlKl2R3iweu6Fi541XUq7Gp+awI4C0GeTNrgtp7Rzqv2NFuAZWRCp93Dgh6otrVYA8QszeA6u8EgHbK2II/8AdI7MeAoqFpgf0k+Mwp6C7TqZ1truDyR8Ru+gqKPlJh0M2pRF8PtR3I4B6lb6O1Rb+YhG+4PAUqQ3aNGnTHJEVR6AS5nM8N07xeCqrQ2zQIRslxCqPVgt1cakrYj3Z0mjVVlDIwZWAKkG4IIuCDqCIaUcbs+jWG7Wo06g5OisPQicR6xaWy6bbmBdmqA2emh36C552cm6N+VCRlYgTpvWfhalTZ1YUnZSNxm3SRvIGG8pI/Dbj4Azz3XZ1UimN1lvv+9a3FToBne2ds8xexKgKVjYgl9EXNvj7o8+esbRo16YVvYX8hPdOm+dT48OVpc9GscgIpPupvMAH4cT+I/QzZsVXosGoYWl9qf2Xqm64deYyzPlmTbIWuJxXXq4sSPV2W67r/N2mvaeK/V6/sNKSoKguAAwHeHhqyjlzGnEZX3ZailQCwIB4EiwPkeBmXx3RV6VMVKVQu695gAVIAzvTzuSORzyOo3ZkOgfTKphHPd36T/fUMt1hrVpA5K4HFeFhy9jleS1J2ktJbz0rS6ObJx9JayYSg6VBcOiBG8QWWzBgciDmDMRjOqDZzfdGvR/lqb4+PaBj85mxpwbspMKM6xjepmoLmhjVbkKlMr6urH/AMZgsX1Y7Sp8KKVP+uqv0fdPyk4Ro3YSolKZXaOya+HIXEUHpFr7u+pAa1r7p4Na44cxLXcliOqdBEtgKPj2h9armdD2PguzW7DvNx8BoJq/Vts++EoOw7qoCPFiSflebxLCQiIlUiIgIiICIiAiIgW20MBSroadamHU6HnzB0PiJq22ejmzMFQq4lsGjdmtwrFm32JsiAOSLsxVR5zcppHWdWa2Epjg1dqh5HsaTuoPhv7h/phKk6veju6DiayrvlmI3VCr2hursq6KudNBoFY5703qUsJhxTRaa+yihR5AWlWCEREKxXSjZNPFYWrRqgWKEg6owBKuDoQc5qnUjjnqbO3XvalWdE17hVKgHkDUYDwtL3rD27u02wdEk1qyhX3c2p03O7lb/kfNEXjck8FmX6GbE+x4RKJADZu9swGbPdB1Ciy31CiE9WbI5zjnWX0H7EnFYZSKd7sBxpG/H+S/6T4cOySV0BBDAEEEEEXBB4gjUQryRjcLe5UWI9pQLebKOXMacRl7O37N6T4fsFDqEdBbs0QlWy4poFOd1YjifOZ7rF6DHDN9owwPYk6caLE5KT7l+B04HS/OKuEXeDZqAR2oUZqt+86LyAuSummXsmV5trpHVq3UE001UE7zfzN65C1753lGjsqxYsHvSI7QIyqaVrkneb23FvZXmO9LihRYFgUXdyLXt2BpscqlSubFt7Pdtu2PCzArIU3sw3N11F1oVHps9Yr7qUshVtmAWWwt+HJRUbB0P6U1tn1su/TqAO9MZLWTgK9IH2KgCm6/lOg7ve9k7TpYmktag4dHFwR8wRoRwIM8tbWwlWnU36jsxYg9oSd7eABsxud11yyvytlYzZegnTKrhKt17ysf4tLgKgH/ACUxwWoBpwNvQsei4lnsnadLE0lrUHDIwyOoOqkaEaiXkjTQ+uDo/XxeFpHDUu0qUqwYgW3+zKOrbt+OZQ213dbTQehnRTFPXQVcHVWmHUv2tNkXdBz9oC+WgvO9RApYbDpTUJTRURRZVUAKByAHCVYiAiIgIiICIiAiIgIiICab1oYFmw6Vk40Km83PcdSjH1KnwAJm5SWogYFWAIIIIIuCDkQRqIKsNgbWTFUErUzxFmGqOPaQjQg/sdZkZz3H9EMXhKjVtlVcm40iRw0Xvd11Gm9ZgODS2PS3bS91tl7zc1p1d35MR84TLpc0vpb05Wi32bB2q4pju5DeSkT7wHtvyQfG2uEbBbex/druuEpH2gndYjyBL/AsAZtvRTobhsCv8Jd6paxqtbe8l0VfAfG8Cy6G9FDRP2jFkviGJbvHeKswszs3BqhGVxko7q5XJ2+IhSIiBJWpK6lXUMrAhgRcEHIgjUTifWF0JbCt21C5ok9060m0Rjy5N8DnYnt8p4igrqyVFDKwIZSLgg8QRCWPKGNpG3dvZblqee6vN0XgBzA4eXCfZm1dxSj727bJkKrUUX3igcqSEJzI55jUHe+n/Qt8G/aUrmix7ja0zojn6NrwOfHQMTheLoLEe0o0/Mo93mNPLgRuWD6O9qpV90bhv2C3Cg5jeqVfaqNmwvewztYGa7trYT0XBphijMQurKy5lCRqOO8MrZ5ZgX2wtqVaa7tRb7q2W7FWC+6/5OFrlSNLiwFWpiXrML97RRbujPIKlhvZ+AF+AmJNWe/yd3ba927GadnpvFz5c/n27p0ZXoJt+vhKyksNyobVl/A+gZbf8g1Yd3xnfJynot1d1HIqYsmmuR3f+VvA+4PDj4CdWm3ThERCkREBERAREQEREBERAREQEREBERAREQEREBERAREQKOLwyVUanUUMjAhlPAgzgvWT0WfZx7amC1At3HuQUJ/A5GvI6jxnoCSVqSupV1DKeIIBB8weMDzv0Q6KYvaNnVdyhe/aMCKfjujjUbx9SJ2voz0Qw2DAKLv1LZ1G9rx3RwQeWfMmZ9VAAAFgMgBwA5SMBERAREQEREBERAREQEREBERAREQEREBERAREQEREBERAREQEREBERAREQEREBERAREQEREBERAREQP/Z"/>
        <xdr:cNvSpPr>
          <a:spLocks noChangeAspect="1" noChangeArrowheads="1"/>
        </xdr:cNvSpPr>
      </xdr:nvSpPr>
      <xdr:spPr bwMode="auto">
        <a:xfrm>
          <a:off x="781050" y="94354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248" name="AutoShape 7" descr="data:image/jpeg;base64,/9j/4AAQSkZJRgABAQAAAQABAAD/2wCEAAkGBxITEhUTEBAVFhUVFRUXFRcYFRcYFRYXGBUWFhcVFxUdHSggGBolHhUVITEhJSkrLi4vFx8zODMsNygtLi0BCgoKDg0NFRAQFy0dFx0tLS0tKysrLSs3Ky0rLS0rKy0tLS0tLS0tNy04LTc3LTctLi0tKy4wKys3Kys3KzcrK//AABEIANEA8QMBIgACEQEDEQH/xAAcAAEAAAcBAAAAAAAAAAAAAAAAAQIDBAUGBwj/xABAEAACAQIDBAcFBgYCAQUBAAABAgADEQQhQQUSMVEGBxMiYXGRMlKBobEUM0JiksEjcoKi0fBDc7JEU9Li8RX/xAAZAQEBAQADAAAAAAAAAAAAAAAAAQIDBAX/xAAmEQEBAAEBBQkBAAAAAAAAAAAAARECAwQSUcETISIxQWFxofAU/9oADAMBAAIRAxEAPwDuMREBERAREQEREBERAREQEREBERAREQEREBERAREQEREBERAREQEREBERAREQEREBERAREQEREBERAREQEREBERAREQEREBERAREQEREBERAREQEREBERAREQEtdpbQpYem1XEVVp01tvO5AUXNhmeZIEt+kG3KGDoNXxNQIi/qZtERfxMeU8y9YHTqvtOrd7pQQnsqIOS6b7+85Gul7DW4el9n9JMFX+4xmHqeC1kY+gN5lQZ4mPjL3A7WxFH7jEVqX/AF1XT5KRA9mRPKmB6zNrUrbuPqMBpUVKl/MupPzmw4Hrw2itu0pYaoNe46MfiHsP0wPRUTi+B6+04V9nsPGnWDf2sq/WbDgeunZb/eGvS/npFvnTLQOjxNZwPWBsqrbc2hQF+Ad+zP6XsZsGGxVOoL06iuOasGHqIFaIiAiIgIiICIiAiIgIiICIiAiIgIiICIiAmF6WdJsPs+ga+Jew4Ig9uo2iINT48BxMtenHTPD7No9pWO9Ua4pUlPfqMP8AxUZXY5DxJAPmLpV0mxGPrmviXueCqMkproiDQePE6wLnpp0vxG0a/a12sq3FKkD3KSnQe8xyuxzPgLAa6TF5CBGRtJQZG8BEjeRRCeAJztkCc8yB8j6QJ6eJYDdByNriym9jexuMxfThBr34qvnax/tIEgMO/unTw4qWHqAT8IGHbjbS/Ee5v8/dz+XHKBN2ie4R5Pl81P1k1FlU7yVHQjgQtj+pWuPSSHDP7v00XfP9pvIPRYcVYceIOgBPoCD8YGwbP6XbRpfc7TreTVnK/pq92bHs/rZ2ygzqJXH5qKt86W7OcRaB2PB9fGIW32jAUmP5Kj07+IDK/wBZsWB69MC1u2w2Ip+IFN1HowPynn5cQ4Fg7Act429OEm+0nUKfNF+oAPzgeoMD1q7Iq/8ArAh5VEqJ/cV3fnNh2f0hwdf7jF0Kn8lVGPoDlPH4rLrTH9LMPqTJKhU2sD43IPobCB7WieNsBtvE0fuMVWp20Sq6j0BtNiwHWhtenbdxzt4OlOpfwuV3vnA9TxOA4Xro2hTbdr08JUI9oAVEYHUF7lLjgdLzYMB14ofvtnuP+mtTq/2ndMDr0Tn+D64dltlUatRPKpRe4/RvTc9j7Wo4qkK2GqCpTYkBhexINiMwDkYML2IiAiIgIiICah1hdPaGzKWdqmIcXpUQczpvv7qX11tYa2seszrHpbOQ0qW7UxbDupxWmDwerb5LxPgM55q2lj6teq9avUapUqHed2NyT+wAyAGQAAEC429tuvjKzV8TUL1G10UaIo/Co0H7mY6QiAiJWwmHNRt0Zak8hz+YgSUqTMbKCf8AeJOg8ZUKIvFix1C5DUe0R8b204G95HE4gW3KeSfNvFvrb/RbQK/2i3sqq+IFyOHBjcjMXB4i/GQFR2NgWJ5C+huLAcACSfC8qNTVPbF3IB3MwqgjLfIzJ1sLWyueIlJ8QxFi2Xuiyr+kWECJwzDiAPBmVT6MQYFD8yfrX/MoxArCify/rp//ACkzB0GYZRwzBA/xoPSW8np1CvssV8iR9IFcYpj7Vm17wvrvHPjmeJvc8OGUmDUzxBXxBuPMjiNTl5WHGSLWVvvFt+dAAR5rkrD0PjKdekUNjbMAgjgyngw8PmMwbEEQK1XDEDeFmXmNPBuR+XImW8mo12Q7ymx+RHIjUS5r0VZO1pi1jZ1908x+X/dMgs5GQkQYEbS52fiBTfeZN6wy7xWxy7wI1AvbkSDxAlvvReFZlsVgntfDPTytdHIHAgGx3s+B+B8pTr0cJxp1KhUWJV7Bm/KtlHE5X04+BxgMjQpM7BUUlmICgcSTwEZTDPdFdh1to4taSD2iC5AsqIMsuQAFgOQ1tPVex9mphqFOhSFkpqFX4a+tzNR6pOiq4LC7xANaoe+3p3R4A/Sb1AREQEREBOY9anWeuCDYbBFXxRFmbIphwdSODVOS8BxOgOO61OtYUd/B7OcGtmtWuM1pc0pn8VTmeC+fs8FqOSSSSSSSSTcknMknUwKmJxL1GZ6jM7uSzMxuzMeJJPEyhEQEhEQEv9lLvdooPeKHd9CP3EsJNTcqQQbEcIEsGXtRFq95LBtVOp1P1z9d21zZupBsRYwLrag/iswzWozOp0KsxPqOBGhBloZVpYgqN2wZSblTwvwuNQfEESYimeDFfBhvL+pc/wC2BQiVjhzoyH+tR8msflAwr6Lf+Uhh6gmBRiVvs7fl+NRAfTekexUe1UXyUFj8OC/3QKEvMaN1KaN7ahi3NQxuqHysW8O0tKa4hU+7XP32sWHiq8FPqRoZQJ1Jz1gQmQ2cv8Osx4btvM2bL5j1lth8KWz4La5Y5DjYZ+eV/A8SLSpi8SthTp+wNfePO2mf7cOEC1iQiBNeAZCIE151Pqr6LboGMrLmfuQdB7/mdPDzmp9AejBxlcb4/g0yDUOh1CfHXw853rDYf2UReQAGkiWtu2TT3aKD8t/XP95dyCrYADSRlUiIgJw/rV61r7+D2bUyzWriFPHQpRblzcfDnOz7SwS1qVSjUvu1EZGsbGzAg2PxnHOlXVBSoUKtenXDLSRnKtSAYhRc99WGfwgcaw2CZxdSvG1i1jrnb4H0MlxGDqILuhHxHjyPgfQzMVdh0zwuPj/kGUKmxntZaht7pGXyP7QjCxL6psmqNAfI2+tpbvhKg4029CR6jKFUIkJGAiIgAZXGKa1mAcfmB8+IIIzNzz1vKEQK57M8N5fPvDQC548yTbwAkDhx+F1PLOxPe3QLHU8baDiZQiBWfDMATYWAJuGBFg25fI8N7LxkXwdQXvTOW/fLhuW3/S49ZQi0C4bB1BkUItvD9K77D4LnH2VtSo83XVN8a6jgeF8pb2iBcGkgveoL6bqk37oIzNrZ3B1B0Oke2RfYp38X72t/Z9nhkb3vkRumW8QKlauz5sb/AOgE+eQz4m2cpxEBERAjLzZOzqmIqpRpC7ObDwGrHwEswJ27qw6J/ZqXb1l/jVQMj+BNB58//wAhLWydGthphKC0aeg7x1ZtSZuewsDujtGGZ9nwHP4yw2Rg+0a5HdXj48hNmkSQiIlaIiICYfpjT3sBixzw1e3n2TWmYlntinvYesvvUqg9UIgeZYkF4SNpGQSRaX+n/fKTiRLwJHw6t7QB88/rLSrsikfwD4XH0Ily1cSTtZVY6psJPwuw+Y9LfvLapsJ/wup8xb6XmauZC0DXKuyqq/hv5EfQ2MtqlB19pGHmpA9ZtLX0JEoO7jgR6D68YGsxNgdwfbpKfgL/ADBlCph6B4oy+V/82+UKw0TJtgKR9mtb+YD992Uzsp/wsreV/wBgR84FhEuGwNQfgPwsx9ATKDoRkwI8xaBCIiBGJCRgIETM9FNgPjK60kuFyNRvdX/J0gbP1W9E/tFT7TWX+FTPcB/G418h9fKdtoUSxCqMzw/3lLLZ2BShTWlSUBUAAE2rYuC3F32Hebh4D/JkZ817hMOKahV015nUytEStEREBERASDqCCDwORkYgcgxvVDXW/YYqm40DqyWGgLDev52nPNsYdsNWqUa1g9Nt1rXtwuCDbMEEH4z1FOSdbXQkO9THnF0qSbqCoKobio3RuFQSxIAAW17jxyJhyz7YmjqfiJROI3vZmwdVPQB8biVxNVCuEpOGuRbtmU3FNfy3HePw48O+47ovgq2dXB0GJ/F2ahv1AX+cGHmRaRlQU53jG9VmznvuJUpE6pVY/J94TRdv9C8BQJCbWFxkUNI1mB5MaR7nxEDRAJNeS4llVyquGzsCMr/08RIrQqnMUXtz3Gt67sYRA2jcEIpOQAJ5XF/Q2MgWsbEEHkRY+kCBoiUqlASo1SUyxN7aQMbi8EdJZfZ2GhmdDyJaFYVa1UfjbyJuPQ5SddoVBkbH4W+hEyNa3KY6pSuYVP2lNgS1FfhYHz4A/OU+xw595fX/AO0k+zmOwMZE/wD/ADFPsVh5G3+b/KU32TUHDdPkbfUCVFoS5o0iOBI8oGPp7OqllQUmJYgCwuLk2GYyne+g/RlcFQCmxqNnUbmeXlMZ1c7HothaVd6QaqHq2c3vlVZRle2QHGb1hqBdgq8T8uZkZtXmxsFvtvMO6vzPKbJKeHohFCrwH+3lSVZCIiFIiICIiAiIgUMbi0pU3q1WCoilmY8AALkzlOz9nVdv4n7TigyYCixFGle3aEZG9tfebS+6NTM31z1m+zUaO/uUqtdBWfRUXPPwBs39EyuD6X7Jw9FKVHF0ilNQqrTvUNgOSAm/jCNow2HSmipTQKigBVUAKoHAADgJg+k3S2jhLr95WC73ZhgoVTweq5ypr53J0BtNd2r1jipelgaT75AHasFKoCQAy0wSXck2VDa50tNewHRfajuKlKl2R3iweu6Fi541XUq7Gp+awI4C0GeTNrgtp7Rzqv2NFuAZWRCp93Dgh6otrVYA8QszeA6u8EgHbK2II/8AdI7MeAoqFpgf0k+Mwp6C7TqZ1truDyR8Ru+gqKPlJh0M2pRF8PtR3I4B6lb6O1Rb+YhG+4PAUqQ3aNGnTHJEVR6AS5nM8N07xeCqrQ2zQIRslxCqPVgt1cakrYj3Z0mjVVlDIwZWAKkG4IIuCDqCIaUcbs+jWG7Wo06g5OisPQicR6xaWy6bbmBdmqA2emh36C552cm6N+VCRlYgTpvWfhalTZ1YUnZSNxm3SRvIGG8pI/Dbj4Azz3XZ1UimN1lvv+9a3FToBne2ds8xexKgKVjYgl9EXNvj7o8+esbRo16YVvYX8hPdOm+dT48OVpc9GscgIpPupvMAH4cT+I/QzZsVXosGoYWl9qf2Xqm64deYyzPlmTbIWuJxXXq4sSPV2W67r/N2mvaeK/V6/sNKSoKguAAwHeHhqyjlzGnEZX3ZailQCwIB4EiwPkeBmXx3RV6VMVKVQu695gAVIAzvTzuSORzyOo3ZkOgfTKphHPd36T/fUMt1hrVpA5K4HFeFhy9jleS1J2ktJbz0rS6ObJx9JayYSg6VBcOiBG8QWWzBgciDmDMRjOqDZzfdGvR/lqb4+PaBj85mxpwbspMKM6xjepmoLmhjVbkKlMr6urH/AMZgsX1Y7Sp8KKVP+uqv0fdPyk4Ro3YSolKZXaOya+HIXEUHpFr7u+pAa1r7p4Na44cxLXcliOqdBEtgKPj2h9armdD2PguzW7DvNx8BoJq/Vts++EoOw7qoCPFiSflebxLCQiIlUiIgIiICIiAiIgW20MBSroadamHU6HnzB0PiJq22ejmzMFQq4lsGjdmtwrFm32JsiAOSLsxVR5zcppHWdWa2Epjg1dqh5HsaTuoPhv7h/phKk6veju6DiayrvlmI3VCr2hursq6KudNBoFY5703qUsJhxTRaa+yihR5AWlWCEREKxXSjZNPFYWrRqgWKEg6owBKuDoQc5qnUjjnqbO3XvalWdE17hVKgHkDUYDwtL3rD27u02wdEk1qyhX3c2p03O7lb/kfNEXjck8FmX6GbE+x4RKJADZu9swGbPdB1Ciy31CiE9WbI5zjnWX0H7EnFYZSKd7sBxpG/H+S/6T4cOySV0BBDAEEEEEXBB4gjUQryRjcLe5UWI9pQLebKOXMacRl7O37N6T4fsFDqEdBbs0QlWy4poFOd1YjifOZ7rF6DHDN9owwPYk6caLE5KT7l+B04HS/OKuEXeDZqAR2oUZqt+86LyAuSummXsmV5trpHVq3UE001UE7zfzN65C1753lGjsqxYsHvSI7QIyqaVrkneb23FvZXmO9LihRYFgUXdyLXt2BpscqlSubFt7Pdtu2PCzArIU3sw3N11F1oVHps9Yr7qUshVtmAWWwt+HJRUbB0P6U1tn1su/TqAO9MZLWTgK9IH2KgCm6/lOg7ve9k7TpYmktag4dHFwR8wRoRwIM8tbWwlWnU36jsxYg9oSd7eABsxud11yyvytlYzZegnTKrhKt17ysf4tLgKgH/ACUxwWoBpwNvQsei4lnsnadLE0lrUHDIwyOoOqkaEaiXkjTQ+uDo/XxeFpHDUu0qUqwYgW3+zKOrbt+OZQ213dbTQehnRTFPXQVcHVWmHUv2tNkXdBz9oC+WgvO9RApYbDpTUJTRURRZVUAKByAHCVYiAiIgIiICIiAiIgIiICab1oYFmw6Vk40Km83PcdSjH1KnwAJm5SWogYFWAIIIIIuCDkQRqIKsNgbWTFUErUzxFmGqOPaQjQg/sdZkZz3H9EMXhKjVtlVcm40iRw0Xvd11Gm9ZgODS2PS3bS91tl7zc1p1d35MR84TLpc0vpb05Wi32bB2q4pju5DeSkT7wHtvyQfG2uEbBbex/druuEpH2gndYjyBL/AsAZtvRTobhsCv8Jd6paxqtbe8l0VfAfG8Cy6G9FDRP2jFkviGJbvHeKswszs3BqhGVxko7q5XJ2+IhSIiBJWpK6lXUMrAhgRcEHIgjUTifWF0JbCt21C5ok9060m0Rjy5N8DnYnt8p4igrqyVFDKwIZSLgg8QRCWPKGNpG3dvZblqee6vN0XgBzA4eXCfZm1dxSj727bJkKrUUX3igcqSEJzI55jUHe+n/Qt8G/aUrmix7ja0zojn6NrwOfHQMTheLoLEe0o0/Mo93mNPLgRuWD6O9qpV90bhv2C3Cg5jeqVfaqNmwvewztYGa7trYT0XBphijMQurKy5lCRqOO8MrZ5ZgX2wtqVaa7tRb7q2W7FWC+6/5OFrlSNLiwFWpiXrML97RRbujPIKlhvZ+AF+AmJNWe/yd3ba927GadnpvFz5c/n27p0ZXoJt+vhKyksNyobVl/A+gZbf8g1Yd3xnfJynot1d1HIqYsmmuR3f+VvA+4PDj4CdWm3ThERCkREBERAREQEREBERAREQEREBERAREQEREBERAREQKOLwyVUanUUMjAhlPAgzgvWT0WfZx7amC1At3HuQUJ/A5GvI6jxnoCSVqSupV1DKeIIBB8weMDzv0Q6KYvaNnVdyhe/aMCKfjujjUbx9SJ2voz0Qw2DAKLv1LZ1G9rx3RwQeWfMmZ9VAAAFgMgBwA5SMBERAREQEREBERAREQEREBERAREQEREBERAREQEREBERAREQEREBERAREQEREBERAREQEREBERAREQP/Z"/>
        <xdr:cNvSpPr>
          <a:spLocks noChangeAspect="1" noChangeArrowheads="1"/>
        </xdr:cNvSpPr>
      </xdr:nvSpPr>
      <xdr:spPr bwMode="auto">
        <a:xfrm>
          <a:off x="781050" y="94354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1035" name="AutoShape 11" descr="stainless steel work table top ile ilgili görsel sonucu"/>
        <xdr:cNvSpPr>
          <a:spLocks noChangeAspect="1" noChangeArrowheads="1"/>
        </xdr:cNvSpPr>
      </xdr:nvSpPr>
      <xdr:spPr bwMode="auto">
        <a:xfrm>
          <a:off x="781050" y="94354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453</xdr:row>
      <xdr:rowOff>0</xdr:rowOff>
    </xdr:from>
    <xdr:ext cx="304800" cy="304800"/>
    <xdr:sp macro="" textlink="">
      <xdr:nvSpPr>
        <xdr:cNvPr id="509" name="AutoShape 7" descr="data:image/jpeg;base64,/9j/4AAQSkZJRgABAQAAAQABAAD/2wCEAAkGBxITEhUTEBAVFhUVFRUXFRcYFRcYFRYXGBUWFhcVFxUdHSggGBolHhUVITEhJSkrLi4vFx8zODMsNygtLi0BCgoKDg0NFRAQFy0dFx0tLS0tKysrLSs3Ky0rLS0rKy0tLS0tLS0tNy04LTc3LTctLi0tKy4wKys3Kys3KzcrK//AABEIANEA8QMBIgACEQEDEQH/xAAcAAEAAAcBAAAAAAAAAAAAAAAAAQIDBAUGBwj/xABAEAACAQIDBAcFBgYCAQUBAAABAgADEQQhQQUSMVEGBxMiYXGRMlKBobEUM0JiksEjcoKi0fBDc7JEU9Li8RX/xAAZAQEBAQADAAAAAAAAAAAAAAAAAQIDBAX/xAAmEQEBAAEBBQkBAAAAAAAAAAAAARECAwQSUcETISIxQWFxofAU/9oADAMBAAIRAxEAPwDuMREBERAREQEREBERAREQEREBERAREQEREBERAREQEREBERAREQEREBERAREQEREBERAREQEREBERAREQEREBERAREQEREBERAREQEREBERAREQEREBERAREQEtdpbQpYem1XEVVp01tvO5AUXNhmeZIEt+kG3KGDoNXxNQIi/qZtERfxMeU8y9YHTqvtOrd7pQQnsqIOS6b7+85Gul7DW4el9n9JMFX+4xmHqeC1kY+gN5lQZ4mPjL3A7WxFH7jEVqX/AF1XT5KRA9mRPKmB6zNrUrbuPqMBpUVKl/MupPzmw4Hrw2itu0pYaoNe46MfiHsP0wPRUTi+B6+04V9nsPGnWDf2sq/WbDgeunZb/eGvS/npFvnTLQOjxNZwPWBsqrbc2hQF+Ad+zP6XsZsGGxVOoL06iuOasGHqIFaIiAiIgIiICIiAiIgIiICIiAiIgIiICIiAmF6WdJsPs+ga+Jew4Ig9uo2iINT48BxMtenHTPD7No9pWO9Ua4pUlPfqMP8AxUZXY5DxJAPmLpV0mxGPrmviXueCqMkproiDQePE6wLnpp0vxG0a/a12sq3FKkD3KSnQe8xyuxzPgLAa6TF5CBGRtJQZG8BEjeRRCeAJztkCc8yB8j6QJ6eJYDdByNriym9jexuMxfThBr34qvnax/tIEgMO/unTw4qWHqAT8IGHbjbS/Ee5v8/dz+XHKBN2ie4R5Pl81P1k1FlU7yVHQjgQtj+pWuPSSHDP7v00XfP9pvIPRYcVYceIOgBPoCD8YGwbP6XbRpfc7TreTVnK/pq92bHs/rZ2ygzqJXH5qKt86W7OcRaB2PB9fGIW32jAUmP5Kj07+IDK/wBZsWB69MC1u2w2Ip+IFN1HowPynn5cQ4Fg7Act429OEm+0nUKfNF+oAPzgeoMD1q7Iq/8ArAh5VEqJ/cV3fnNh2f0hwdf7jF0Kn8lVGPoDlPH4rLrTH9LMPqTJKhU2sD43IPobCB7WieNsBtvE0fuMVWp20Sq6j0BtNiwHWhtenbdxzt4OlOpfwuV3vnA9TxOA4Xro2hTbdr08JUI9oAVEYHUF7lLjgdLzYMB14ofvtnuP+mtTq/2ndMDr0Tn+D64dltlUatRPKpRe4/RvTc9j7Wo4qkK2GqCpTYkBhexINiMwDkYML2IiAiIgIiICah1hdPaGzKWdqmIcXpUQczpvv7qX11tYa2seszrHpbOQ0qW7UxbDupxWmDwerb5LxPgM55q2lj6teq9avUapUqHed2NyT+wAyAGQAAEC429tuvjKzV8TUL1G10UaIo/Co0H7mY6QiAiJWwmHNRt0Zak8hz+YgSUqTMbKCf8AeJOg8ZUKIvFix1C5DUe0R8b204G95HE4gW3KeSfNvFvrb/RbQK/2i3sqq+IFyOHBjcjMXB4i/GQFR2NgWJ5C+huLAcACSfC8qNTVPbF3IB3MwqgjLfIzJ1sLWyueIlJ8QxFi2Xuiyr+kWECJwzDiAPBmVT6MQYFD8yfrX/MoxArCify/rp//ACkzB0GYZRwzBA/xoPSW8np1CvssV8iR9IFcYpj7Vm17wvrvHPjmeJvc8OGUmDUzxBXxBuPMjiNTl5WHGSLWVvvFt+dAAR5rkrD0PjKdekUNjbMAgjgyngw8PmMwbEEQK1XDEDeFmXmNPBuR+XImW8mo12Q7ymx+RHIjUS5r0VZO1pi1jZ1908x+X/dMgs5GQkQYEbS52fiBTfeZN6wy7xWxy7wI1AvbkSDxAlvvReFZlsVgntfDPTytdHIHAgGx3s+B+B8pTr0cJxp1KhUWJV7Bm/KtlHE5X04+BxgMjQpM7BUUlmICgcSTwEZTDPdFdh1to4taSD2iC5AsqIMsuQAFgOQ1tPVex9mphqFOhSFkpqFX4a+tzNR6pOiq4LC7xANaoe+3p3R4A/Sb1AREQEREBOY9anWeuCDYbBFXxRFmbIphwdSODVOS8BxOgOO61OtYUd/B7OcGtmtWuM1pc0pn8VTmeC+fs8FqOSSSSSSSSTcknMknUwKmJxL1GZ6jM7uSzMxuzMeJJPEyhEQEhEQEv9lLvdooPeKHd9CP3EsJNTcqQQbEcIEsGXtRFq95LBtVOp1P1z9d21zZupBsRYwLrag/iswzWozOp0KsxPqOBGhBloZVpYgqN2wZSblTwvwuNQfEESYimeDFfBhvL+pc/wC2BQiVjhzoyH+tR8msflAwr6Lf+Uhh6gmBRiVvs7fl+NRAfTekexUe1UXyUFj8OC/3QKEvMaN1KaN7ahi3NQxuqHysW8O0tKa4hU+7XP32sWHiq8FPqRoZQJ1Jz1gQmQ2cv8Osx4btvM2bL5j1lth8KWz4La5Y5DjYZ+eV/A8SLSpi8SthTp+wNfePO2mf7cOEC1iQiBNeAZCIE151Pqr6LboGMrLmfuQdB7/mdPDzmp9AejBxlcb4/g0yDUOh1CfHXw853rDYf2UReQAGkiWtu2TT3aKD8t/XP95dyCrYADSRlUiIgJw/rV61r7+D2bUyzWriFPHQpRblzcfDnOz7SwS1qVSjUvu1EZGsbGzAg2PxnHOlXVBSoUKtenXDLSRnKtSAYhRc99WGfwgcaw2CZxdSvG1i1jrnb4H0MlxGDqILuhHxHjyPgfQzMVdh0zwuPj/kGUKmxntZaht7pGXyP7QjCxL6psmqNAfI2+tpbvhKg4029CR6jKFUIkJGAiIgAZXGKa1mAcfmB8+IIIzNzz1vKEQK57M8N5fPvDQC548yTbwAkDhx+F1PLOxPe3QLHU8baDiZQiBWfDMATYWAJuGBFg25fI8N7LxkXwdQXvTOW/fLhuW3/S49ZQi0C4bB1BkUItvD9K77D4LnH2VtSo83XVN8a6jgeF8pb2iBcGkgveoL6bqk37oIzNrZ3B1B0Oke2RfYp38X72t/Z9nhkb3vkRumW8QKlauz5sb/AOgE+eQz4m2cpxEBERAjLzZOzqmIqpRpC7ObDwGrHwEswJ27qw6J/ZqXb1l/jVQMj+BNB58//wAhLWydGthphKC0aeg7x1ZtSZuewsDujtGGZ9nwHP4yw2Rg+0a5HdXj48hNmkSQiIlaIiICYfpjT3sBixzw1e3n2TWmYlntinvYesvvUqg9UIgeZYkF4SNpGQSRaX+n/fKTiRLwJHw6t7QB88/rLSrsikfwD4XH0Ily1cSTtZVY6psJPwuw+Y9LfvLapsJ/wup8xb6XmauZC0DXKuyqq/hv5EfQ2MtqlB19pGHmpA9ZtLX0JEoO7jgR6D68YGsxNgdwfbpKfgL/ADBlCph6B4oy+V/82+UKw0TJtgKR9mtb+YD992Uzsp/wsreV/wBgR84FhEuGwNQfgPwsx9ATKDoRkwI8xaBCIiBGJCRgIETM9FNgPjK60kuFyNRvdX/J0gbP1W9E/tFT7TWX+FTPcB/G418h9fKdtoUSxCqMzw/3lLLZ2BShTWlSUBUAAE2rYuC3F32Hebh4D/JkZ817hMOKahV015nUytEStEREBERASDqCCDwORkYgcgxvVDXW/YYqm40DqyWGgLDev52nPNsYdsNWqUa1g9Nt1rXtwuCDbMEEH4z1FOSdbXQkO9THnF0qSbqCoKobio3RuFQSxIAAW17jxyJhyz7YmjqfiJROI3vZmwdVPQB8biVxNVCuEpOGuRbtmU3FNfy3HePw48O+47ovgq2dXB0GJ/F2ahv1AX+cGHmRaRlQU53jG9VmznvuJUpE6pVY/J94TRdv9C8BQJCbWFxkUNI1mB5MaR7nxEDRAJNeS4llVyquGzsCMr/08RIrQqnMUXtz3Gt67sYRA2jcEIpOQAJ5XF/Q2MgWsbEEHkRY+kCBoiUqlASo1SUyxN7aQMbi8EdJZfZ2GhmdDyJaFYVa1UfjbyJuPQ5SddoVBkbH4W+hEyNa3KY6pSuYVP2lNgS1FfhYHz4A/OU+xw595fX/AO0k+zmOwMZE/wD/ADFPsVh5G3+b/KU32TUHDdPkbfUCVFoS5o0iOBI8oGPp7OqllQUmJYgCwuLk2GYyne+g/RlcFQCmxqNnUbmeXlMZ1c7HothaVd6QaqHq2c3vlVZRle2QHGb1hqBdgq8T8uZkZtXmxsFvtvMO6vzPKbJKeHohFCrwH+3lSVZCIiFIiICIiAiIgUMbi0pU3q1WCoilmY8AALkzlOz9nVdv4n7TigyYCixFGle3aEZG9tfebS+6NTM31z1m+zUaO/uUqtdBWfRUXPPwBs39EyuD6X7Jw9FKVHF0ilNQqrTvUNgOSAm/jCNow2HSmipTQKigBVUAKoHAADgJg+k3S2jhLr95WC73ZhgoVTweq5ypr53J0BtNd2r1jipelgaT75AHasFKoCQAy0wSXck2VDa50tNewHRfajuKlKl2R3iweu6Fi541XUq7Gp+awI4C0GeTNrgtp7Rzqv2NFuAZWRCp93Dgh6otrVYA8QszeA6u8EgHbK2II/8AdI7MeAoqFpgf0k+Mwp6C7TqZ1truDyR8Ru+gqKPlJh0M2pRF8PtR3I4B6lb6O1Rb+YhG+4PAUqQ3aNGnTHJEVR6AS5nM8N07xeCqrQ2zQIRslxCqPVgt1cakrYj3Z0mjVVlDIwZWAKkG4IIuCDqCIaUcbs+jWG7Wo06g5OisPQicR6xaWy6bbmBdmqA2emh36C552cm6N+VCRlYgTpvWfhalTZ1YUnZSNxm3SRvIGG8pI/Dbj4Azz3XZ1UimN1lvv+9a3FToBne2ds8xexKgKVjYgl9EXNvj7o8+esbRo16YVvYX8hPdOm+dT48OVpc9GscgIpPupvMAH4cT+I/QzZsVXosGoYWl9qf2Xqm64deYyzPlmTbIWuJxXXq4sSPV2W67r/N2mvaeK/V6/sNKSoKguAAwHeHhqyjlzGnEZX3ZailQCwIB4EiwPkeBmXx3RV6VMVKVQu695gAVIAzvTzuSORzyOo3ZkOgfTKphHPd36T/fUMt1hrVpA5K4HFeFhy9jleS1J2ktJbz0rS6ObJx9JayYSg6VBcOiBG8QWWzBgciDmDMRjOqDZzfdGvR/lqb4+PaBj85mxpwbspMKM6xjepmoLmhjVbkKlMr6urH/AMZgsX1Y7Sp8KKVP+uqv0fdPyk4Ro3YSolKZXaOya+HIXEUHpFr7u+pAa1r7p4Na44cxLXcliOqdBEtgKPj2h9armdD2PguzW7DvNx8BoJq/Vts++EoOw7qoCPFiSflebxLCQiIlUiIgIiICIiAiIgW20MBSroadamHU6HnzB0PiJq22ejmzMFQq4lsGjdmtwrFm32JsiAOSLsxVR5zcppHWdWa2Epjg1dqh5HsaTuoPhv7h/phKk6veju6DiayrvlmI3VCr2hursq6KudNBoFY5703qUsJhxTRaa+yihR5AWlWCEREKxXSjZNPFYWrRqgWKEg6owBKuDoQc5qnUjjnqbO3XvalWdE17hVKgHkDUYDwtL3rD27u02wdEk1qyhX3c2p03O7lb/kfNEXjck8FmX6GbE+x4RKJADZu9swGbPdB1Ciy31CiE9WbI5zjnWX0H7EnFYZSKd7sBxpG/H+S/6T4cOySV0BBDAEEEEEXBB4gjUQryRjcLe5UWI9pQLebKOXMacRl7O37N6T4fsFDqEdBbs0QlWy4poFOd1YjifOZ7rF6DHDN9owwPYk6caLE5KT7l+B04HS/OKuEXeDZqAR2oUZqt+86LyAuSummXsmV5trpHVq3UE001UE7zfzN65C1753lGjsqxYsHvSI7QIyqaVrkneb23FvZXmO9LihRYFgUXdyLXt2BpscqlSubFt7Pdtu2PCzArIU3sw3N11F1oVHps9Yr7qUshVtmAWWwt+HJRUbB0P6U1tn1su/TqAO9MZLWTgK9IH2KgCm6/lOg7ve9k7TpYmktag4dHFwR8wRoRwIM8tbWwlWnU36jsxYg9oSd7eABsxud11yyvytlYzZegnTKrhKt17ysf4tLgKgH/ACUxwWoBpwNvQsei4lnsnadLE0lrUHDIwyOoOqkaEaiXkjTQ+uDo/XxeFpHDUu0qUqwYgW3+zKOrbt+OZQ213dbTQehnRTFPXQVcHVWmHUv2tNkXdBz9oC+WgvO9RApYbDpTUJTRURRZVUAKByAHCVYiAiIgIiICIiAiIgIiICab1oYFmw6Vk40Km83PcdSjH1KnwAJm5SWogYFWAIIIIIuCDkQRqIKsNgbWTFUErUzxFmGqOPaQjQg/sdZkZz3H9EMXhKjVtlVcm40iRw0Xvd11Gm9ZgODS2PS3bS91tl7zc1p1d35MR84TLpc0vpb05Wi32bB2q4pju5DeSkT7wHtvyQfG2uEbBbex/druuEpH2gndYjyBL/AsAZtvRTobhsCv8Jd6paxqtbe8l0VfAfG8Cy6G9FDRP2jFkviGJbvHeKswszs3BqhGVxko7q5XJ2+IhSIiBJWpK6lXUMrAhgRcEHIgjUTifWF0JbCt21C5ok9060m0Rjy5N8DnYnt8p4igrqyVFDKwIZSLgg8QRCWPKGNpG3dvZblqee6vN0XgBzA4eXCfZm1dxSj727bJkKrUUX3igcqSEJzI55jUHe+n/Qt8G/aUrmix7ja0zojn6NrwOfHQMTheLoLEe0o0/Mo93mNPLgRuWD6O9qpV90bhv2C3Cg5jeqVfaqNmwvewztYGa7trYT0XBphijMQurKy5lCRqOO8MrZ5ZgX2wtqVaa7tRb7q2W7FWC+6/5OFrlSNLiwFWpiXrML97RRbujPIKlhvZ+AF+AmJNWe/yd3ba927GadnpvFz5c/n27p0ZXoJt+vhKyksNyobVl/A+gZbf8g1Yd3xnfJynot1d1HIqYsmmuR3f+VvA+4PDj4CdWm3ThERCkREBERAREQEREBERAREQEREBERAREQEREBERAREQKOLwyVUanUUMjAhlPAgzgvWT0WfZx7amC1At3HuQUJ/A5GvI6jxnoCSVqSupV1DKeIIBB8weMDzv0Q6KYvaNnVdyhe/aMCKfjujjUbx9SJ2voz0Qw2DAKLv1LZ1G9rx3RwQeWfMmZ9VAAAFgMgBwA5SMBERAREQEREBERAREQEREBERAREQEREBERAREQEREBERAREQEREBERAREQEREBERAREQEREBERAREQP/Z"/>
        <xdr:cNvSpPr>
          <a:spLocks noChangeAspect="1" noChangeArrowheads="1"/>
        </xdr:cNvSpPr>
      </xdr:nvSpPr>
      <xdr:spPr bwMode="auto">
        <a:xfrm>
          <a:off x="781050" y="943546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318</xdr:row>
      <xdr:rowOff>0</xdr:rowOff>
    </xdr:from>
    <xdr:ext cx="304800" cy="304800"/>
    <xdr:sp macro="" textlink="">
      <xdr:nvSpPr>
        <xdr:cNvPr id="662" name="AutoShape 7" descr="data:image/jpeg;base64,/9j/4AAQSkZJRgABAQAAAQABAAD/2wCEAAkGBxITEhUTEBAVFhUVFRUXFRcYFRcYFRYXGBUWFhcVFxUdHSggGBolHhUVITEhJSkrLi4vFx8zODMsNygtLi0BCgoKDg0NFRAQFy0dFx0tLS0tKysrLSs3Ky0rLS0rKy0tLS0tLS0tNy04LTc3LTctLi0tKy4wKys3Kys3KzcrK//AABEIANEA8QMBIgACEQEDEQH/xAAcAAEAAAcBAAAAAAAAAAAAAAAAAQIDBAUGBwj/xABAEAACAQIDBAcFBgYCAQUBAAABAgADEQQhQQUSMVEGBxMiYXGRMlKBobEUM0JiksEjcoKi0fBDc7JEU9Li8RX/xAAZAQEBAQADAAAAAAAAAAAAAAAAAQIDBAX/xAAmEQEBAAEBBQkBAAAAAAAAAAAAARECAwQSUcETISIxQWFxofAU/9oADAMBAAIRAxEAPwDuMREBERAREQEREBERAREQEREBERAREQEREBERAREQEREBERAREQEREBERAREQEREBERAREQEREBERAREQEREBERAREQEREBERAREQEREBERAREQEREBERAREQEtdpbQpYem1XEVVp01tvO5AUXNhmeZIEt+kG3KGDoNXxNQIi/qZtERfxMeU8y9YHTqvtOrd7pQQnsqIOS6b7+85Gul7DW4el9n9JMFX+4xmHqeC1kY+gN5lQZ4mPjL3A7WxFH7jEVqX/AF1XT5KRA9mRPKmB6zNrUrbuPqMBpUVKl/MupPzmw4Hrw2itu0pYaoNe46MfiHsP0wPRUTi+B6+04V9nsPGnWDf2sq/WbDgeunZb/eGvS/npFvnTLQOjxNZwPWBsqrbc2hQF+Ad+zP6XsZsGGxVOoL06iuOasGHqIFaIiAiIgIiICIiAiIgIiICIiAiIgIiICIiAmF6WdJsPs+ga+Jew4Ig9uo2iINT48BxMtenHTPD7No9pWO9Ua4pUlPfqMP8AxUZXY5DxJAPmLpV0mxGPrmviXueCqMkproiDQePE6wLnpp0vxG0a/a12sq3FKkD3KSnQe8xyuxzPgLAa6TF5CBGRtJQZG8BEjeRRCeAJztkCc8yB8j6QJ6eJYDdByNriym9jexuMxfThBr34qvnax/tIEgMO/unTw4qWHqAT8IGHbjbS/Ee5v8/dz+XHKBN2ie4R5Pl81P1k1FlU7yVHQjgQtj+pWuPSSHDP7v00XfP9pvIPRYcVYceIOgBPoCD8YGwbP6XbRpfc7TreTVnK/pq92bHs/rZ2ygzqJXH5qKt86W7OcRaB2PB9fGIW32jAUmP5Kj07+IDK/wBZsWB69MC1u2w2Ip+IFN1HowPynn5cQ4Fg7Act429OEm+0nUKfNF+oAPzgeoMD1q7Iq/8ArAh5VEqJ/cV3fnNh2f0hwdf7jF0Kn8lVGPoDlPH4rLrTH9LMPqTJKhU2sD43IPobCB7WieNsBtvE0fuMVWp20Sq6j0BtNiwHWhtenbdxzt4OlOpfwuV3vnA9TxOA4Xro2hTbdr08JUI9oAVEYHUF7lLjgdLzYMB14ofvtnuP+mtTq/2ndMDr0Tn+D64dltlUatRPKpRe4/RvTc9j7Wo4qkK2GqCpTYkBhexINiMwDkYML2IiAiIgIiICah1hdPaGzKWdqmIcXpUQczpvv7qX11tYa2seszrHpbOQ0qW7UxbDupxWmDwerb5LxPgM55q2lj6teq9avUapUqHed2NyT+wAyAGQAAEC429tuvjKzV8TUL1G10UaIo/Co0H7mY6QiAiJWwmHNRt0Zak8hz+YgSUqTMbKCf8AeJOg8ZUKIvFix1C5DUe0R8b204G95HE4gW3KeSfNvFvrb/RbQK/2i3sqq+IFyOHBjcjMXB4i/GQFR2NgWJ5C+huLAcACSfC8qNTVPbF3IB3MwqgjLfIzJ1sLWyueIlJ8QxFi2Xuiyr+kWECJwzDiAPBmVT6MQYFD8yfrX/MoxArCify/rp//ACkzB0GYZRwzBA/xoPSW8np1CvssV8iR9IFcYpj7Vm17wvrvHPjmeJvc8OGUmDUzxBXxBuPMjiNTl5WHGSLWVvvFt+dAAR5rkrD0PjKdekUNjbMAgjgyngw8PmMwbEEQK1XDEDeFmXmNPBuR+XImW8mo12Q7ymx+RHIjUS5r0VZO1pi1jZ1908x+X/dMgs5GQkQYEbS52fiBTfeZN6wy7xWxy7wI1AvbkSDxAlvvReFZlsVgntfDPTytdHIHAgGx3s+B+B8pTr0cJxp1KhUWJV7Bm/KtlHE5X04+BxgMjQpM7BUUlmICgcSTwEZTDPdFdh1to4taSD2iC5AsqIMsuQAFgOQ1tPVex9mphqFOhSFkpqFX4a+tzNR6pOiq4LC7xANaoe+3p3R4A/Sb1AREQEREBOY9anWeuCDYbBFXxRFmbIphwdSODVOS8BxOgOO61OtYUd/B7OcGtmtWuM1pc0pn8VTmeC+fs8FqOSSSSSSSSTcknMknUwKmJxL1GZ6jM7uSzMxuzMeJJPEyhEQEhEQEv9lLvdooPeKHd9CP3EsJNTcqQQbEcIEsGXtRFq95LBtVOp1P1z9d21zZupBsRYwLrag/iswzWozOp0KsxPqOBGhBloZVpYgqN2wZSblTwvwuNQfEESYimeDFfBhvL+pc/wC2BQiVjhzoyH+tR8msflAwr6Lf+Uhh6gmBRiVvs7fl+NRAfTekexUe1UXyUFj8OC/3QKEvMaN1KaN7ahi3NQxuqHysW8O0tKa4hU+7XP32sWHiq8FPqRoZQJ1Jz1gQmQ2cv8Osx4btvM2bL5j1lth8KWz4La5Y5DjYZ+eV/A8SLSpi8SthTp+wNfePO2mf7cOEC1iQiBNeAZCIE151Pqr6LboGMrLmfuQdB7/mdPDzmp9AejBxlcb4/g0yDUOh1CfHXw853rDYf2UReQAGkiWtu2TT3aKD8t/XP95dyCrYADSRlUiIgJw/rV61r7+D2bUyzWriFPHQpRblzcfDnOz7SwS1qVSjUvu1EZGsbGzAg2PxnHOlXVBSoUKtenXDLSRnKtSAYhRc99WGfwgcaw2CZxdSvG1i1jrnb4H0MlxGDqILuhHxHjyPgfQzMVdh0zwuPj/kGUKmxntZaht7pGXyP7QjCxL6psmqNAfI2+tpbvhKg4029CR6jKFUIkJGAiIgAZXGKa1mAcfmB8+IIIzNzz1vKEQK57M8N5fPvDQC548yTbwAkDhx+F1PLOxPe3QLHU8baDiZQiBWfDMATYWAJuGBFg25fI8N7LxkXwdQXvTOW/fLhuW3/S49ZQi0C4bB1BkUItvD9K77D4LnH2VtSo83XVN8a6jgeF8pb2iBcGkgveoL6bqk37oIzNrZ3B1B0Oke2RfYp38X72t/Z9nhkb3vkRumW8QKlauz5sb/AOgE+eQz4m2cpxEBERAjLzZOzqmIqpRpC7ObDwGrHwEswJ27qw6J/ZqXb1l/jVQMj+BNB58//wAhLWydGthphKC0aeg7x1ZtSZuewsDujtGGZ9nwHP4yw2Rg+0a5HdXj48hNmkSQiIlaIiICYfpjT3sBixzw1e3n2TWmYlntinvYesvvUqg9UIgeZYkF4SNpGQSRaX+n/fKTiRLwJHw6t7QB88/rLSrsikfwD4XH0Ily1cSTtZVY6psJPwuw+Y9LfvLapsJ/wup8xb6XmauZC0DXKuyqq/hv5EfQ2MtqlB19pGHmpA9ZtLX0JEoO7jgR6D68YGsxNgdwfbpKfgL/ADBlCph6B4oy+V/82+UKw0TJtgKR9mtb+YD992Uzsp/wsreV/wBgR84FhEuGwNQfgPwsx9ATKDoRkwI8xaBCIiBGJCRgIETM9FNgPjK60kuFyNRvdX/J0gbP1W9E/tFT7TWX+FTPcB/G418h9fKdtoUSxCqMzw/3lLLZ2BShTWlSUBUAAE2rYuC3F32Hebh4D/JkZ817hMOKahV015nUytEStEREBERASDqCCDwORkYgcgxvVDXW/YYqm40DqyWGgLDev52nPNsYdsNWqUa1g9Nt1rXtwuCDbMEEH4z1FOSdbXQkO9THnF0qSbqCoKobio3RuFQSxIAAW17jxyJhyz7YmjqfiJROI3vZmwdVPQB8biVxNVCuEpOGuRbtmU3FNfy3HePw48O+47ovgq2dXB0GJ/F2ahv1AX+cGHmRaRlQU53jG9VmznvuJUpE6pVY/J94TRdv9C8BQJCbWFxkUNI1mB5MaR7nxEDRAJNeS4llVyquGzsCMr/08RIrQqnMUXtz3Gt67sYRA2jcEIpOQAJ5XF/Q2MgWsbEEHkRY+kCBoiUqlASo1SUyxN7aQMbi8EdJZfZ2GhmdDyJaFYVa1UfjbyJuPQ5SddoVBkbH4W+hEyNa3KY6pSuYVP2lNgS1FfhYHz4A/OU+xw595fX/AO0k+zmOwMZE/wD/ADFPsVh5G3+b/KU32TUHDdPkbfUCVFoS5o0iOBI8oGPp7OqllQUmJYgCwuLk2GYyne+g/RlcFQCmxqNnUbmeXlMZ1c7HothaVd6QaqHq2c3vlVZRle2QHGb1hqBdgq8T8uZkZtXmxsFvtvMO6vzPKbJKeHohFCrwH+3lSVZCIiFIiICIiAiIgUMbi0pU3q1WCoilmY8AALkzlOz9nVdv4n7TigyYCixFGle3aEZG9tfebS+6NTM31z1m+zUaO/uUqtdBWfRUXPPwBs39EyuD6X7Jw9FKVHF0ilNQqrTvUNgOSAm/jCNow2HSmipTQKigBVUAKoHAADgJg+k3S2jhLr95WC73ZhgoVTweq5ypr53J0BtNd2r1jipelgaT75AHasFKoCQAy0wSXck2VDa50tNewHRfajuKlKl2R3iweu6Fi541XUq7Gp+awI4C0GeTNrgtp7Rzqv2NFuAZWRCp93Dgh6otrVYA8QszeA6u8EgHbK2II/8AdI7MeAoqFpgf0k+Mwp6C7TqZ1truDyR8Ru+gqKPlJh0M2pRF8PtR3I4B6lb6O1Rb+YhG+4PAUqQ3aNGnTHJEVR6AS5nM8N07xeCqrQ2zQIRslxCqPVgt1cakrYj3Z0mjVVlDIwZWAKkG4IIuCDqCIaUcbs+jWG7Wo06g5OisPQicR6xaWy6bbmBdmqA2emh36C552cm6N+VCRlYgTpvWfhalTZ1YUnZSNxm3SRvIGG8pI/Dbj4Azz3XZ1UimN1lvv+9a3FToBne2ds8xexKgKVjYgl9EXNvj7o8+esbRo16YVvYX8hPdOm+dT48OVpc9GscgIpPupvMAH4cT+I/QzZsVXosGoYWl9qf2Xqm64deYyzPlmTbIWuJxXXq4sSPV2W67r/N2mvaeK/V6/sNKSoKguAAwHeHhqyjlzGnEZX3ZailQCwIB4EiwPkeBmXx3RV6VMVKVQu695gAVIAzvTzuSORzyOo3ZkOgfTKphHPd36T/fUMt1hrVpA5K4HFeFhy9jleS1J2ktJbz0rS6ObJx9JayYSg6VBcOiBG8QWWzBgciDmDMRjOqDZzfdGvR/lqb4+PaBj85mxpwbspMKM6xjepmoLmhjVbkKlMr6urH/AMZgsX1Y7Sp8KKVP+uqv0fdPyk4Ro3YSolKZXaOya+HIXEUHpFr7u+pAa1r7p4Na44cxLXcliOqdBEtgKPj2h9armdD2PguzW7DvNx8BoJq/Vts++EoOw7qoCPFiSflebxLCQiIlUiIgIiICIiAiIgW20MBSroadamHU6HnzB0PiJq22ejmzMFQq4lsGjdmtwrFm32JsiAOSLsxVR5zcppHWdWa2Epjg1dqh5HsaTuoPhv7h/phKk6veju6DiayrvlmI3VCr2hursq6KudNBoFY5703qUsJhxTRaa+yihR5AWlWCEREKxXSjZNPFYWrRqgWKEg6owBKuDoQc5qnUjjnqbO3XvalWdE17hVKgHkDUYDwtL3rD27u02wdEk1qyhX3c2p03O7lb/kfNEXjck8FmX6GbE+x4RKJADZu9swGbPdB1Ciy31CiE9WbI5zjnWX0H7EnFYZSKd7sBxpG/H+S/6T4cOySV0BBDAEEEEEXBB4gjUQryRjcLe5UWI9pQLebKOXMacRl7O37N6T4fsFDqEdBbs0QlWy4poFOd1YjifOZ7rF6DHDN9owwPYk6caLE5KT7l+B04HS/OKuEXeDZqAR2oUZqt+86LyAuSummXsmV5trpHVq3UE001UE7zfzN65C1753lGjsqxYsHvSI7QIyqaVrkneb23FvZXmO9LihRYFgUXdyLXt2BpscqlSubFt7Pdtu2PCzArIU3sw3N11F1oVHps9Yr7qUshVtmAWWwt+HJRUbB0P6U1tn1su/TqAO9MZLWTgK9IH2KgCm6/lOg7ve9k7TpYmktag4dHFwR8wRoRwIM8tbWwlWnU36jsxYg9oSd7eABsxud11yyvytlYzZegnTKrhKt17ysf4tLgKgH/ACUxwWoBpwNvQsei4lnsnadLE0lrUHDIwyOoOqkaEaiXkjTQ+uDo/XxeFpHDUu0qUqwYgW3+zKOrbt+OZQ213dbTQehnRTFPXQVcHVWmHUv2tNkXdBz9oC+WgvO9RApYbDpTUJTRURRZVUAKByAHCVYiAiIgIiICIiAiIgIiICab1oYFmw6Vk40Km83PcdSjH1KnwAJm5SWogYFWAIIIIIuCDkQRqIKsNgbWTFUErUzxFmGqOPaQjQg/sdZkZz3H9EMXhKjVtlVcm40iRw0Xvd11Gm9ZgODS2PS3bS91tl7zc1p1d35MR84TLpc0vpb05Wi32bB2q4pju5DeSkT7wHtvyQfG2uEbBbex/druuEpH2gndYjyBL/AsAZtvRTobhsCv8Jd6paxqtbe8l0VfAfG8Cy6G9FDRP2jFkviGJbvHeKswszs3BqhGVxko7q5XJ2+IhSIiBJWpK6lXUMrAhgRcEHIgjUTifWF0JbCt21C5ok9060m0Rjy5N8DnYnt8p4igrqyVFDKwIZSLgg8QRCWPKGNpG3dvZblqee6vN0XgBzA4eXCfZm1dxSj727bJkKrUUX3igcqSEJzI55jUHe+n/Qt8G/aUrmix7ja0zojn6NrwOfHQMTheLoLEe0o0/Mo93mNPLgRuWD6O9qpV90bhv2C3Cg5jeqVfaqNmwvewztYGa7trYT0XBphijMQurKy5lCRqOO8MrZ5ZgX2wtqVaa7tRb7q2W7FWC+6/5OFrlSNLiwFWpiXrML97RRbujPIKlhvZ+AF+AmJNWe/yd3ba927GadnpvFz5c/n27p0ZXoJt+vhKyksNyobVl/A+gZbf8g1Yd3xnfJynot1d1HIqYsmmuR3f+VvA+4PDj4CdWm3ThERCkREBERAREQEREBERAREQEREBERAREQEREBERAREQKOLwyVUanUUMjAhlPAgzgvWT0WfZx7amC1At3HuQUJ/A5GvI6jxnoCSVqSupV1DKeIIBB8weMDzv0Q6KYvaNnVdyhe/aMCKfjujjUbx9SJ2voz0Qw2DAKLv1LZ1G9rx3RwQeWfMmZ9VAAAFgMgBwA5SMBERAREQEREBERAREQEREBERAREQEREBERAREQEREBERAREQEREBERAREQEREBERAREQEREBERAREQP/Z"/>
        <xdr:cNvSpPr>
          <a:spLocks noChangeAspect="1" noChangeArrowheads="1"/>
        </xdr:cNvSpPr>
      </xdr:nvSpPr>
      <xdr:spPr bwMode="auto">
        <a:xfrm>
          <a:off x="781050" y="663225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260</xdr:row>
      <xdr:rowOff>0</xdr:rowOff>
    </xdr:from>
    <xdr:ext cx="304800" cy="304800"/>
    <xdr:sp macro="" textlink="">
      <xdr:nvSpPr>
        <xdr:cNvPr id="471" name="AutoShape 7" descr="data:image/jpeg;base64,/9j/4AAQSkZJRgABAQAAAQABAAD/2wCEAAkGBxITEhUTEBAVFhUVFRUXFRcYFRcYFRYXGBUWFhcVFxUdHSggGBolHhUVITEhJSkrLi4vFx8zODMsNygtLi0BCgoKDg0NFRAQFy0dFx0tLS0tKysrLSs3Ky0rLS0rKy0tLS0tLS0tNy04LTc3LTctLi0tKy4wKys3Kys3KzcrK//AABEIANEA8QMBIgACEQEDEQH/xAAcAAEAAAcBAAAAAAAAAAAAAAAAAQIDBAUGBwj/xABAEAACAQIDBAcFBgYCAQUBAAABAgADEQQhQQUSMVEGBxMiYXGRMlKBobEUM0JiksEjcoKi0fBDc7JEU9Li8RX/xAAZAQEBAQADAAAAAAAAAAAAAAAAAQIDBAX/xAAmEQEBAAEBBQkBAAAAAAAAAAAAARECAwQSUcETISIxQWFxofAU/9oADAMBAAIRAxEAPwDuMREBERAREQEREBERAREQEREBERAREQEREBERAREQEREBERAREQEREBERAREQEREBERAREQEREBERAREQEREBERAREQEREBERAREQEREBERAREQEREBERAREQEtdpbQpYem1XEVVp01tvO5AUXNhmeZIEt+kG3KGDoNXxNQIi/qZtERfxMeU8y9YHTqvtOrd7pQQnsqIOS6b7+85Gul7DW4el9n9JMFX+4xmHqeC1kY+gN5lQZ4mPjL3A7WxFH7jEVqX/AF1XT5KRA9mRPKmB6zNrUrbuPqMBpUVKl/MupPzmw4Hrw2itu0pYaoNe46MfiHsP0wPRUTi+B6+04V9nsPGnWDf2sq/WbDgeunZb/eGvS/npFvnTLQOjxNZwPWBsqrbc2hQF+Ad+zP6XsZsGGxVOoL06iuOasGHqIFaIiAiIgIiICIiAiIgIiICIiAiIgIiICIiAmF6WdJsPs+ga+Jew4Ig9uo2iINT48BxMtenHTPD7No9pWO9Ua4pUlPfqMP8AxUZXY5DxJAPmLpV0mxGPrmviXueCqMkproiDQePE6wLnpp0vxG0a/a12sq3FKkD3KSnQe8xyuxzPgLAa6TF5CBGRtJQZG8BEjeRRCeAJztkCc8yB8j6QJ6eJYDdByNriym9jexuMxfThBr34qvnax/tIEgMO/unTw4qWHqAT8IGHbjbS/Ee5v8/dz+XHKBN2ie4R5Pl81P1k1FlU7yVHQjgQtj+pWuPSSHDP7v00XfP9pvIPRYcVYceIOgBPoCD8YGwbP6XbRpfc7TreTVnK/pq92bHs/rZ2ygzqJXH5qKt86W7OcRaB2PB9fGIW32jAUmP5Kj07+IDK/wBZsWB69MC1u2w2Ip+IFN1HowPynn5cQ4Fg7Act429OEm+0nUKfNF+oAPzgeoMD1q7Iq/8ArAh5VEqJ/cV3fnNh2f0hwdf7jF0Kn8lVGPoDlPH4rLrTH9LMPqTJKhU2sD43IPobCB7WieNsBtvE0fuMVWp20Sq6j0BtNiwHWhtenbdxzt4OlOpfwuV3vnA9TxOA4Xro2hTbdr08JUI9oAVEYHUF7lLjgdLzYMB14ofvtnuP+mtTq/2ndMDr0Tn+D64dltlUatRPKpRe4/RvTc9j7Wo4qkK2GqCpTYkBhexINiMwDkYML2IiAiIgIiICah1hdPaGzKWdqmIcXpUQczpvv7qX11tYa2seszrHpbOQ0qW7UxbDupxWmDwerb5LxPgM55q2lj6teq9avUapUqHed2NyT+wAyAGQAAEC429tuvjKzV8TUL1G10UaIo/Co0H7mY6QiAiJWwmHNRt0Zak8hz+YgSUqTMbKCf8AeJOg8ZUKIvFix1C5DUe0R8b204G95HE4gW3KeSfNvFvrb/RbQK/2i3sqq+IFyOHBjcjMXB4i/GQFR2NgWJ5C+huLAcACSfC8qNTVPbF3IB3MwqgjLfIzJ1sLWyueIlJ8QxFi2Xuiyr+kWECJwzDiAPBmVT6MQYFD8yfrX/MoxArCify/rp//ACkzB0GYZRwzBA/xoPSW8np1CvssV8iR9IFcYpj7Vm17wvrvHPjmeJvc8OGUmDUzxBXxBuPMjiNTl5WHGSLWVvvFt+dAAR5rkrD0PjKdekUNjbMAgjgyngw8PmMwbEEQK1XDEDeFmXmNPBuR+XImW8mo12Q7ymx+RHIjUS5r0VZO1pi1jZ1908x+X/dMgs5GQkQYEbS52fiBTfeZN6wy7xWxy7wI1AvbkSDxAlvvReFZlsVgntfDPTytdHIHAgGx3s+B+B8pTr0cJxp1KhUWJV7Bm/KtlHE5X04+BxgMjQpM7BUUlmICgcSTwEZTDPdFdh1to4taSD2iC5AsqIMsuQAFgOQ1tPVex9mphqFOhSFkpqFX4a+tzNR6pOiq4LC7xANaoe+3p3R4A/Sb1AREQEREBOY9anWeuCDYbBFXxRFmbIphwdSODVOS8BxOgOO61OtYUd/B7OcGtmtWuM1pc0pn8VTmeC+fs8FqOSSSSSSSSTcknMknUwKmJxL1GZ6jM7uSzMxuzMeJJPEyhEQEhEQEv9lLvdooPeKHd9CP3EsJNTcqQQbEcIEsGXtRFq95LBtVOp1P1z9d21zZupBsRYwLrag/iswzWozOp0KsxPqOBGhBloZVpYgqN2wZSblTwvwuNQfEESYimeDFfBhvL+pc/wC2BQiVjhzoyH+tR8msflAwr6Lf+Uhh6gmBRiVvs7fl+NRAfTekexUe1UXyUFj8OC/3QKEvMaN1KaN7ahi3NQxuqHysW8O0tKa4hU+7XP32sWHiq8FPqRoZQJ1Jz1gQmQ2cv8Osx4btvM2bL5j1lth8KWz4La5Y5DjYZ+eV/A8SLSpi8SthTp+wNfePO2mf7cOEC1iQiBNeAZCIE151Pqr6LboGMrLmfuQdB7/mdPDzmp9AejBxlcb4/g0yDUOh1CfHXw853rDYf2UReQAGkiWtu2TT3aKD8t/XP95dyCrYADSRlUiIgJw/rV61r7+D2bUyzWriFPHQpRblzcfDnOz7SwS1qVSjUvu1EZGsbGzAg2PxnHOlXVBSoUKtenXDLSRnKtSAYhRc99WGfwgcaw2CZxdSvG1i1jrnb4H0MlxGDqILuhHxHjyPgfQzMVdh0zwuPj/kGUKmxntZaht7pGXyP7QjCxL6psmqNAfI2+tpbvhKg4029CR6jKFUIkJGAiIgAZXGKa1mAcfmB8+IIIzNzz1vKEQK57M8N5fPvDQC548yTbwAkDhx+F1PLOxPe3QLHU8baDiZQiBWfDMATYWAJuGBFg25fI8N7LxkXwdQXvTOW/fLhuW3/S49ZQi0C4bB1BkUItvD9K77D4LnH2VtSo83XVN8a6jgeF8pb2iBcGkgveoL6bqk37oIzNrZ3B1B0Oke2RfYp38X72t/Z9nhkb3vkRumW8QKlauz5sb/AOgE+eQz4m2cpxEBERAjLzZOzqmIqpRpC7ObDwGrHwEswJ27qw6J/ZqXb1l/jVQMj+BNB58//wAhLWydGthphKC0aeg7x1ZtSZuewsDujtGGZ9nwHP4yw2Rg+0a5HdXj48hNmkSQiIlaIiICYfpjT3sBixzw1e3n2TWmYlntinvYesvvUqg9UIgeZYkF4SNpGQSRaX+n/fKTiRLwJHw6t7QB88/rLSrsikfwD4XH0Ily1cSTtZVY6psJPwuw+Y9LfvLapsJ/wup8xb6XmauZC0DXKuyqq/hv5EfQ2MtqlB19pGHmpA9ZtLX0JEoO7jgR6D68YGsxNgdwfbpKfgL/ADBlCph6B4oy+V/82+UKw0TJtgKR9mtb+YD992Uzsp/wsreV/wBgR84FhEuGwNQfgPwsx9ATKDoRkwI8xaBCIiBGJCRgIETM9FNgPjK60kuFyNRvdX/J0gbP1W9E/tFT7TWX+FTPcB/G418h9fKdtoUSxCqMzw/3lLLZ2BShTWlSUBUAAE2rYuC3F32Hebh4D/JkZ817hMOKahV015nUytEStEREBERASDqCCDwORkYgcgxvVDXW/YYqm40DqyWGgLDev52nPNsYdsNWqUa1g9Nt1rXtwuCDbMEEH4z1FOSdbXQkO9THnF0qSbqCoKobio3RuFQSxIAAW17jxyJhyz7YmjqfiJROI3vZmwdVPQB8biVxNVCuEpOGuRbtmU3FNfy3HePw48O+47ovgq2dXB0GJ/F2ahv1AX+cGHmRaRlQU53jG9VmznvuJUpE6pVY/J94TRdv9C8BQJCbWFxkUNI1mB5MaR7nxEDRAJNeS4llVyquGzsCMr/08RIrQqnMUXtz3Gt67sYRA2jcEIpOQAJ5XF/Q2MgWsbEEHkRY+kCBoiUqlASo1SUyxN7aQMbi8EdJZfZ2GhmdDyJaFYVa1UfjbyJuPQ5SddoVBkbH4W+hEyNa3KY6pSuYVP2lNgS1FfhYHz4A/OU+xw595fX/AO0k+zmOwMZE/wD/ADFPsVh5G3+b/KU32TUHDdPkbfUCVFoS5o0iOBI8oGPp7OqllQUmJYgCwuLk2GYyne+g/RlcFQCmxqNnUbmeXlMZ1c7HothaVd6QaqHq2c3vlVZRle2QHGb1hqBdgq8T8uZkZtXmxsFvtvMO6vzPKbJKeHohFCrwH+3lSVZCIiFIiICIiAiIgUMbi0pU3q1WCoilmY8AALkzlOz9nVdv4n7TigyYCixFGle3aEZG9tfebS+6NTM31z1m+zUaO/uUqtdBWfRUXPPwBs39EyuD6X7Jw9FKVHF0ilNQqrTvUNgOSAm/jCNow2HSmipTQKigBVUAKoHAADgJg+k3S2jhLr95WC73ZhgoVTweq5ypr53J0BtNd2r1jipelgaT75AHasFKoCQAy0wSXck2VDa50tNewHRfajuKlKl2R3iweu6Fi541XUq7Gp+awI4C0GeTNrgtp7Rzqv2NFuAZWRCp93Dgh6otrVYA8QszeA6u8EgHbK2II/8AdI7MeAoqFpgf0k+Mwp6C7TqZ1truDyR8Ru+gqKPlJh0M2pRF8PtR3I4B6lb6O1Rb+YhG+4PAUqQ3aNGnTHJEVR6AS5nM8N07xeCqrQ2zQIRslxCqPVgt1cakrYj3Z0mjVVlDIwZWAKkG4IIuCDqCIaUcbs+jWG7Wo06g5OisPQicR6xaWy6bbmBdmqA2emh36C552cm6N+VCRlYgTpvWfhalTZ1YUnZSNxm3SRvIGG8pI/Dbj4Azz3XZ1UimN1lvv+9a3FToBne2ds8xexKgKVjYgl9EXNvj7o8+esbRo16YVvYX8hPdOm+dT48OVpc9GscgIpPupvMAH4cT+I/QzZsVXosGoYWl9qf2Xqm64deYyzPlmTbIWuJxXXq4sSPV2W67r/N2mvaeK/V6/sNKSoKguAAwHeHhqyjlzGnEZX3ZailQCwIB4EiwPkeBmXx3RV6VMVKVQu695gAVIAzvTzuSORzyOo3ZkOgfTKphHPd36T/fUMt1hrVpA5K4HFeFhy9jleS1J2ktJbz0rS6ObJx9JayYSg6VBcOiBG8QWWzBgciDmDMRjOqDZzfdGvR/lqb4+PaBj85mxpwbspMKM6xjepmoLmhjVbkKlMr6urH/AMZgsX1Y7Sp8KKVP+uqv0fdPyk4Ro3YSolKZXaOya+HIXEUHpFr7u+pAa1r7p4Na44cxLXcliOqdBEtgKPj2h9armdD2PguzW7DvNx8BoJq/Vts++EoOw7qoCPFiSflebxLCQiIlUiIgIiICIiAiIgW20MBSroadamHU6HnzB0PiJq22ejmzMFQq4lsGjdmtwrFm32JsiAOSLsxVR5zcppHWdWa2Epjg1dqh5HsaTuoPhv7h/phKk6veju6DiayrvlmI3VCr2hursq6KudNBoFY5703qUsJhxTRaa+yihR5AWlWCEREKxXSjZNPFYWrRqgWKEg6owBKuDoQc5qnUjjnqbO3XvalWdE17hVKgHkDUYDwtL3rD27u02wdEk1qyhX3c2p03O7lb/kfNEXjck8FmX6GbE+x4RKJADZu9swGbPdB1Ciy31CiE9WbI5zjnWX0H7EnFYZSKd7sBxpG/H+S/6T4cOySV0BBDAEEEEEXBB4gjUQryRjcLe5UWI9pQLebKOXMacRl7O37N6T4fsFDqEdBbs0QlWy4poFOd1YjifOZ7rF6DHDN9owwPYk6caLE5KT7l+B04HS/OKuEXeDZqAR2oUZqt+86LyAuSummXsmV5trpHVq3UE001UE7zfzN65C1753lGjsqxYsHvSI7QIyqaVrkneb23FvZXmO9LihRYFgUXdyLXt2BpscqlSubFt7Pdtu2PCzArIU3sw3N11F1oVHps9Yr7qUshVtmAWWwt+HJRUbB0P6U1tn1su/TqAO9MZLWTgK9IH2KgCm6/lOg7ve9k7TpYmktag4dHFwR8wRoRwIM8tbWwlWnU36jsxYg9oSd7eABsxud11yyvytlYzZegnTKrhKt17ysf4tLgKgH/ACUxwWoBpwNvQsei4lnsnadLE0lrUHDIwyOoOqkaEaiXkjTQ+uDo/XxeFpHDUu0qUqwYgW3+zKOrbt+OZQ213dbTQehnRTFPXQVcHVWmHUv2tNkXdBz9oC+WgvO9RApYbDpTUJTRURRZVUAKByAHCVYiAiIgIiICIiAiIgIiICab1oYFmw6Vk40Km83PcdSjH1KnwAJm5SWogYFWAIIIIIuCDkQRqIKsNgbWTFUErUzxFmGqOPaQjQg/sdZkZz3H9EMXhKjVtlVcm40iRw0Xvd11Gm9ZgODS2PS3bS91tl7zc1p1d35MR84TLpc0vpb05Wi32bB2q4pju5DeSkT7wHtvyQfG2uEbBbex/druuEpH2gndYjyBL/AsAZtvRTobhsCv8Jd6paxqtbe8l0VfAfG8Cy6G9FDRP2jFkviGJbvHeKswszs3BqhGVxko7q5XJ2+IhSIiBJWpK6lXUMrAhgRcEHIgjUTifWF0JbCt21C5ok9060m0Rjy5N8DnYnt8p4igrqyVFDKwIZSLgg8QRCWPKGNpG3dvZblqee6vN0XgBzA4eXCfZm1dxSj727bJkKrUUX3igcqSEJzI55jUHe+n/Qt8G/aUrmix7ja0zojn6NrwOfHQMTheLoLEe0o0/Mo93mNPLgRuWD6O9qpV90bhv2C3Cg5jeqVfaqNmwvewztYGa7trYT0XBphijMQurKy5lCRqOO8MrZ5ZgX2wtqVaa7tRb7q2W7FWC+6/5OFrlSNLiwFWpiXrML97RRbujPIKlhvZ+AF+AmJNWe/yd3ba927GadnpvFz5c/n27p0ZXoJt+vhKyksNyobVl/A+gZbf8g1Yd3xnfJynot1d1HIqYsmmuR3f+VvA+4PDj4CdWm3ThERCkREBERAREQEREBERAREQEREBERAREQEREBERAREQKOLwyVUanUUMjAhlPAgzgvWT0WfZx7amC1At3HuQUJ/A5GvI6jxnoCSVqSupV1DKeIIBB8weMDzv0Q6KYvaNnVdyhe/aMCKfjujjUbx9SJ2voz0Qw2DAKLv1LZ1G9rx3RwQeWfMmZ9VAAAFgMgBwA5SMBERAREQEREBERAREQEREBERAREQEREBERAREQEREBERAREQEREBERAREQEREBERAREQEREBERAREQP/Z"/>
        <xdr:cNvSpPr>
          <a:spLocks noChangeAspect="1" noChangeArrowheads="1"/>
        </xdr:cNvSpPr>
      </xdr:nvSpPr>
      <xdr:spPr bwMode="auto">
        <a:xfrm>
          <a:off x="781050" y="542448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kom-2\WINDOWS\TEMP\Maliyet%20-%20Rev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hour"/>
      <sheetName val="Cost Analysis"/>
      <sheetName val="Accounting Information"/>
      <sheetName val="Special Study"/>
      <sheetName val="TRAIN 5 - Nr Cost"/>
      <sheetName val="Camp Furnishing"/>
      <sheetName val="Custom"/>
      <sheetName val="Welding Consumables"/>
      <sheetName val="Payroll"/>
      <sheetName val="Payroll allocation"/>
      <sheetName val="New study"/>
      <sheetName val="Foreman - technician"/>
      <sheetName val="SUMMARY"/>
      <sheetName val="Summary-org"/>
      <sheetName val="Manhour-U-P"/>
      <sheetName val="Techn., foreman, firewatcher"/>
      <sheetName val="Workshop"/>
      <sheetName val="Warehousing Org."/>
      <sheetName val="KPC - Site Management"/>
      <sheetName val="Project Board"/>
      <sheetName val="CSS Org"/>
      <sheetName val="U2 Site Management"/>
      <sheetName val="Allocation"/>
      <sheetName val="Mhrcost - civil (KPC)"/>
      <sheetName val="Mhrcost - elect. (KPC)"/>
      <sheetName val="KPC- Total"/>
      <sheetName val="Mhrcost - civil (U2)"/>
      <sheetName val="Mhrcost - mech (U2)"/>
      <sheetName val="Mhrcost - elec (U2)"/>
      <sheetName val="UNIT2- Total"/>
      <sheetName val="PROJECT- Total"/>
      <sheetName val="Notlar"/>
      <sheetName val="Ekipm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5"/>
  <sheetViews>
    <sheetView tabSelected="1" zoomScale="80" zoomScaleNormal="80" zoomScalePageLayoutView="75" workbookViewId="0" topLeftCell="B22">
      <selection activeCell="L43" sqref="L43"/>
    </sheetView>
  </sheetViews>
  <sheetFormatPr defaultColWidth="9.140625" defaultRowHeight="15"/>
  <cols>
    <col min="1" max="1" width="14.28125" style="14" customWidth="1"/>
    <col min="2" max="2" width="12.140625" style="14" customWidth="1"/>
    <col min="3" max="3" width="37.00390625" style="14" customWidth="1"/>
    <col min="4" max="4" width="11.00390625" style="14" customWidth="1"/>
    <col min="5" max="5" width="28.57421875" style="14" customWidth="1"/>
    <col min="6" max="6" width="9.57421875" style="14" customWidth="1"/>
    <col min="7" max="7" width="19.57421875" style="24" customWidth="1"/>
    <col min="8" max="8" width="22.7109375" style="14" customWidth="1"/>
    <col min="9" max="9" width="14.421875" style="14" bestFit="1" customWidth="1"/>
    <col min="10" max="10" width="14.8515625" style="14" customWidth="1"/>
    <col min="11" max="16" width="9.140625" style="14" customWidth="1"/>
    <col min="17" max="17" width="10.00390625" style="14" bestFit="1" customWidth="1"/>
    <col min="18" max="16384" width="9.140625" style="14" customWidth="1"/>
  </cols>
  <sheetData>
    <row r="1" spans="1:7" s="4" customFormat="1" ht="30">
      <c r="A1" s="1" t="s">
        <v>125</v>
      </c>
      <c r="B1" s="2"/>
      <c r="C1" s="3"/>
      <c r="F1" s="5"/>
      <c r="G1" s="6"/>
    </row>
    <row r="2" spans="2:7" s="4" customFormat="1" ht="15">
      <c r="B2" s="2"/>
      <c r="C2" s="7"/>
      <c r="F2" s="8"/>
      <c r="G2" s="6"/>
    </row>
    <row r="3" spans="2:7" s="4" customFormat="1" ht="15">
      <c r="B3" s="2"/>
      <c r="C3" s="7"/>
      <c r="F3" s="8"/>
      <c r="G3" s="6"/>
    </row>
    <row r="4" spans="2:7" s="4" customFormat="1" ht="15">
      <c r="B4" s="2"/>
      <c r="C4" s="7"/>
      <c r="F4" s="8"/>
      <c r="G4" s="6"/>
    </row>
    <row r="5" spans="2:7" s="4" customFormat="1" ht="15">
      <c r="B5" s="2"/>
      <c r="C5" s="7"/>
      <c r="F5" s="9"/>
      <c r="G5" s="6"/>
    </row>
    <row r="6" spans="2:7" s="4" customFormat="1" ht="15">
      <c r="B6" s="2"/>
      <c r="C6" s="7"/>
      <c r="G6" s="6"/>
    </row>
    <row r="7" spans="1:8" s="10" customFormat="1" ht="15">
      <c r="A7" s="144" t="s">
        <v>652</v>
      </c>
      <c r="B7" s="144"/>
      <c r="C7" s="144"/>
      <c r="D7" s="144"/>
      <c r="E7" s="144"/>
      <c r="F7" s="144"/>
      <c r="G7" s="144"/>
      <c r="H7" s="144"/>
    </row>
    <row r="8" spans="1:8" ht="15">
      <c r="A8" s="11" t="s">
        <v>112</v>
      </c>
      <c r="B8" s="127">
        <f>KITCHEN!B6</f>
        <v>0</v>
      </c>
      <c r="C8" s="12"/>
      <c r="D8" s="12"/>
      <c r="E8" s="12"/>
      <c r="F8" s="12"/>
      <c r="G8" s="13"/>
      <c r="H8" s="12"/>
    </row>
    <row r="9" spans="1:8" ht="15">
      <c r="A9" s="11" t="s">
        <v>653</v>
      </c>
      <c r="B9" s="15">
        <f>KITCHEN!B7</f>
        <v>0</v>
      </c>
      <c r="C9" s="12"/>
      <c r="D9" s="12"/>
      <c r="E9" s="12"/>
      <c r="F9" s="12"/>
      <c r="G9" s="13"/>
      <c r="H9" s="12"/>
    </row>
    <row r="10" spans="1:8" s="18" customFormat="1" ht="15">
      <c r="A10" s="145"/>
      <c r="B10" s="145"/>
      <c r="C10" s="146"/>
      <c r="D10" s="146"/>
      <c r="E10" s="16"/>
      <c r="F10" s="16"/>
      <c r="G10" s="17"/>
      <c r="H10" s="17"/>
    </row>
    <row r="11" spans="1:10" s="18" customFormat="1" ht="15">
      <c r="A11" s="145"/>
      <c r="B11" s="145"/>
      <c r="C11" s="146"/>
      <c r="D11" s="146"/>
      <c r="E11" s="16"/>
      <c r="F11" s="16"/>
      <c r="G11" s="17"/>
      <c r="H11" s="17"/>
      <c r="I11" s="151"/>
      <c r="J11" s="152"/>
    </row>
    <row r="12" spans="4:10" ht="14.25">
      <c r="D12" s="19"/>
      <c r="E12" s="19"/>
      <c r="F12" s="19"/>
      <c r="G12" s="20"/>
      <c r="H12" s="20"/>
      <c r="J12" s="129"/>
    </row>
    <row r="13" spans="1:10" ht="15.75">
      <c r="A13" s="21"/>
      <c r="B13" s="22" t="str">
        <f>KITCHEN!$B$11</f>
        <v>LEVEL 31</v>
      </c>
      <c r="C13" s="23"/>
      <c r="D13" s="22" t="str">
        <f>KITCHEN!$C$11</f>
        <v>31. ЭТАЖ</v>
      </c>
      <c r="E13" s="23"/>
      <c r="I13" s="135"/>
      <c r="J13" s="152"/>
    </row>
    <row r="14" spans="1:9" ht="15">
      <c r="A14" s="25"/>
      <c r="B14" s="26" t="s">
        <v>711</v>
      </c>
      <c r="C14" s="27" t="s">
        <v>725</v>
      </c>
      <c r="D14" s="26" t="s">
        <v>638</v>
      </c>
      <c r="E14" s="28"/>
      <c r="F14" s="28"/>
      <c r="G14" s="134">
        <v>10574.754</v>
      </c>
      <c r="I14" s="136"/>
    </row>
    <row r="15" spans="1:9" ht="15">
      <c r="A15" s="25"/>
      <c r="B15" s="26" t="s">
        <v>712</v>
      </c>
      <c r="C15" s="27" t="s">
        <v>726</v>
      </c>
      <c r="D15" s="26" t="s">
        <v>638</v>
      </c>
      <c r="E15" s="28"/>
      <c r="F15" s="28"/>
      <c r="G15" s="134">
        <v>534.786</v>
      </c>
      <c r="I15" s="136"/>
    </row>
    <row r="16" spans="1:9" ht="15">
      <c r="A16" s="25"/>
      <c r="B16" s="26" t="s">
        <v>713</v>
      </c>
      <c r="C16" s="29" t="s">
        <v>727</v>
      </c>
      <c r="D16" s="26" t="s">
        <v>638</v>
      </c>
      <c r="E16" s="28"/>
      <c r="F16" s="28"/>
      <c r="G16" s="134">
        <v>28989.149999999998</v>
      </c>
      <c r="I16" s="136"/>
    </row>
    <row r="17" spans="1:10" ht="15">
      <c r="A17" s="25"/>
      <c r="B17" s="26" t="s">
        <v>714</v>
      </c>
      <c r="C17" s="27" t="s">
        <v>728</v>
      </c>
      <c r="D17" s="26" t="s">
        <v>638</v>
      </c>
      <c r="E17" s="28"/>
      <c r="F17" s="28"/>
      <c r="G17" s="134">
        <v>7801.758</v>
      </c>
      <c r="H17" s="42"/>
      <c r="I17" s="154"/>
      <c r="J17" s="42"/>
    </row>
    <row r="18" spans="1:10" ht="15">
      <c r="A18" s="143"/>
      <c r="B18" s="137" t="s">
        <v>715</v>
      </c>
      <c r="C18" s="138" t="s">
        <v>729</v>
      </c>
      <c r="D18" s="137" t="s">
        <v>638</v>
      </c>
      <c r="E18" s="139"/>
      <c r="F18" s="139"/>
      <c r="G18" s="134">
        <v>19312.32</v>
      </c>
      <c r="H18" s="42"/>
      <c r="I18" s="154"/>
      <c r="J18" s="42"/>
    </row>
    <row r="19" spans="1:16" ht="15">
      <c r="A19" s="143"/>
      <c r="B19" s="137" t="s">
        <v>716</v>
      </c>
      <c r="C19" s="138" t="s">
        <v>730</v>
      </c>
      <c r="D19" s="137" t="s">
        <v>638</v>
      </c>
      <c r="E19" s="139"/>
      <c r="F19" s="139"/>
      <c r="G19" s="134">
        <v>42651.03599999999</v>
      </c>
      <c r="H19" s="42"/>
      <c r="I19" s="153"/>
      <c r="J19" s="155"/>
      <c r="K19" s="156"/>
      <c r="P19" s="129"/>
    </row>
    <row r="20" spans="1:16" ht="15">
      <c r="A20" s="143"/>
      <c r="B20" s="137" t="s">
        <v>717</v>
      </c>
      <c r="C20" s="138" t="s">
        <v>731</v>
      </c>
      <c r="D20" s="137" t="s">
        <v>638</v>
      </c>
      <c r="E20" s="139"/>
      <c r="F20" s="139"/>
      <c r="G20" s="134">
        <v>64558.721999999994</v>
      </c>
      <c r="H20" s="42"/>
      <c r="I20" s="153"/>
      <c r="J20" s="155"/>
      <c r="K20" s="156"/>
      <c r="O20" s="129"/>
      <c r="P20" s="129"/>
    </row>
    <row r="21" spans="1:16" ht="15">
      <c r="A21" s="143"/>
      <c r="B21" s="137" t="s">
        <v>718</v>
      </c>
      <c r="C21" s="138" t="s">
        <v>732</v>
      </c>
      <c r="D21" s="137" t="s">
        <v>638</v>
      </c>
      <c r="E21" s="139"/>
      <c r="F21" s="139"/>
      <c r="G21" s="134">
        <v>18262.775999999998</v>
      </c>
      <c r="H21" s="42"/>
      <c r="I21" s="153"/>
      <c r="J21" s="155"/>
      <c r="K21" s="156"/>
      <c r="P21" s="129"/>
    </row>
    <row r="22" spans="1:10" ht="15">
      <c r="A22" s="143"/>
      <c r="B22" s="26" t="s">
        <v>719</v>
      </c>
      <c r="C22" s="27" t="s">
        <v>733</v>
      </c>
      <c r="D22" s="26" t="s">
        <v>638</v>
      </c>
      <c r="E22" s="28"/>
      <c r="F22" s="28"/>
      <c r="G22" s="134">
        <v>10097.957999999999</v>
      </c>
      <c r="H22" s="42"/>
      <c r="I22" s="154"/>
      <c r="J22" s="156"/>
    </row>
    <row r="23" spans="1:10" ht="15">
      <c r="A23" s="143"/>
      <c r="B23" s="26" t="s">
        <v>720</v>
      </c>
      <c r="C23" s="27" t="s">
        <v>319</v>
      </c>
      <c r="D23" s="26" t="s">
        <v>638</v>
      </c>
      <c r="E23" s="28"/>
      <c r="F23" s="28"/>
      <c r="G23" s="134">
        <v>2557.9979999999996</v>
      </c>
      <c r="H23" s="42"/>
      <c r="I23" s="154"/>
      <c r="J23" s="156"/>
    </row>
    <row r="24" spans="1:10" ht="15">
      <c r="A24" s="25"/>
      <c r="B24" s="26" t="s">
        <v>721</v>
      </c>
      <c r="C24" s="27" t="s">
        <v>326</v>
      </c>
      <c r="D24" s="26" t="s">
        <v>638</v>
      </c>
      <c r="E24" s="28"/>
      <c r="F24" s="28"/>
      <c r="G24" s="134">
        <v>17044.23</v>
      </c>
      <c r="H24" s="42"/>
      <c r="I24" s="154"/>
      <c r="J24" s="156"/>
    </row>
    <row r="25" spans="1:10" ht="15">
      <c r="A25" s="25"/>
      <c r="B25" s="26" t="s">
        <v>722</v>
      </c>
      <c r="C25" s="27" t="s">
        <v>349</v>
      </c>
      <c r="D25" s="26" t="s">
        <v>638</v>
      </c>
      <c r="E25" s="28"/>
      <c r="F25" s="28"/>
      <c r="G25" s="134">
        <v>6047.681999999999</v>
      </c>
      <c r="H25" s="42"/>
      <c r="I25" s="154"/>
      <c r="J25" s="42"/>
    </row>
    <row r="26" spans="1:10" ht="15">
      <c r="A26" s="25"/>
      <c r="B26" s="26" t="s">
        <v>723</v>
      </c>
      <c r="C26" s="27" t="s">
        <v>377</v>
      </c>
      <c r="D26" s="26" t="s">
        <v>638</v>
      </c>
      <c r="E26" s="28"/>
      <c r="F26" s="28"/>
      <c r="G26" s="134">
        <v>16022.375999999998</v>
      </c>
      <c r="H26" s="42"/>
      <c r="I26" s="154"/>
      <c r="J26" s="42"/>
    </row>
    <row r="27" spans="1:10" ht="15">
      <c r="A27" s="30"/>
      <c r="B27" s="31" t="s">
        <v>724</v>
      </c>
      <c r="C27" s="32" t="s">
        <v>734</v>
      </c>
      <c r="D27" s="31" t="s">
        <v>638</v>
      </c>
      <c r="E27" s="33"/>
      <c r="F27" s="33"/>
      <c r="G27" s="134">
        <v>15273.528</v>
      </c>
      <c r="H27" s="42"/>
      <c r="I27" s="154"/>
      <c r="J27" s="42"/>
    </row>
    <row r="28" spans="1:10" ht="14.25">
      <c r="A28" s="25"/>
      <c r="B28" s="26"/>
      <c r="C28" s="27"/>
      <c r="D28" s="28"/>
      <c r="E28" s="28"/>
      <c r="F28" s="34" t="s">
        <v>642</v>
      </c>
      <c r="G28" s="131">
        <f>SUM(G14:G27)</f>
        <v>259729.074</v>
      </c>
      <c r="H28" s="42"/>
      <c r="I28" s="157"/>
      <c r="J28" s="42"/>
    </row>
    <row r="29" spans="1:10" ht="14.25">
      <c r="A29" s="25"/>
      <c r="B29" s="26"/>
      <c r="C29" s="27"/>
      <c r="D29" s="28"/>
      <c r="E29" s="28"/>
      <c r="F29" s="34"/>
      <c r="G29" s="131"/>
      <c r="H29" s="42"/>
      <c r="I29" s="157"/>
      <c r="J29" s="42"/>
    </row>
    <row r="30" spans="1:10" ht="15">
      <c r="A30" s="21"/>
      <c r="B30" s="22" t="s">
        <v>421</v>
      </c>
      <c r="C30" s="23"/>
      <c r="D30" s="22" t="s">
        <v>422</v>
      </c>
      <c r="E30" s="23"/>
      <c r="G30" s="130"/>
      <c r="H30" s="42"/>
      <c r="I30" s="158"/>
      <c r="J30" s="42"/>
    </row>
    <row r="31" spans="1:10" ht="14.25">
      <c r="A31" s="25"/>
      <c r="B31" s="26" t="s">
        <v>735</v>
      </c>
      <c r="C31" s="27" t="s">
        <v>423</v>
      </c>
      <c r="D31" s="26" t="s">
        <v>638</v>
      </c>
      <c r="E31" s="28"/>
      <c r="F31" s="34"/>
      <c r="G31" s="134">
        <v>25387.2</v>
      </c>
      <c r="H31" s="42"/>
      <c r="I31" s="159"/>
      <c r="J31" s="42"/>
    </row>
    <row r="32" spans="1:11" ht="14.25">
      <c r="A32" s="25"/>
      <c r="B32" s="26" t="s">
        <v>736</v>
      </c>
      <c r="C32" s="27" t="s">
        <v>442</v>
      </c>
      <c r="D32" s="26" t="s">
        <v>638</v>
      </c>
      <c r="E32" s="28"/>
      <c r="F32" s="34"/>
      <c r="G32" s="134">
        <v>33410.60399999999</v>
      </c>
      <c r="H32" s="42"/>
      <c r="I32" s="24"/>
      <c r="J32" s="160"/>
      <c r="K32" s="42"/>
    </row>
    <row r="33" spans="1:10" ht="14.25">
      <c r="A33" s="25"/>
      <c r="B33" s="26" t="s">
        <v>737</v>
      </c>
      <c r="C33" s="27" t="s">
        <v>119</v>
      </c>
      <c r="D33" s="26" t="s">
        <v>638</v>
      </c>
      <c r="E33" s="28"/>
      <c r="F33" s="34"/>
      <c r="G33" s="134">
        <v>9971.148000000001</v>
      </c>
      <c r="H33" s="42"/>
      <c r="I33" s="159"/>
      <c r="J33" s="42"/>
    </row>
    <row r="34" spans="1:10" ht="14.25">
      <c r="A34" s="25"/>
      <c r="B34" s="26" t="s">
        <v>738</v>
      </c>
      <c r="C34" s="27" t="s">
        <v>500</v>
      </c>
      <c r="D34" s="26" t="s">
        <v>638</v>
      </c>
      <c r="E34" s="28"/>
      <c r="F34" s="34"/>
      <c r="G34" s="134">
        <v>10747.386</v>
      </c>
      <c r="H34" s="42"/>
      <c r="I34" s="159"/>
      <c r="J34" s="42"/>
    </row>
    <row r="35" spans="1:10" ht="14.25">
      <c r="A35" s="25"/>
      <c r="B35" s="26" t="s">
        <v>739</v>
      </c>
      <c r="C35" s="27" t="s">
        <v>741</v>
      </c>
      <c r="D35" s="26" t="s">
        <v>638</v>
      </c>
      <c r="E35" s="28"/>
      <c r="F35" s="34"/>
      <c r="G35" s="134">
        <v>5121.27</v>
      </c>
      <c r="H35" s="42"/>
      <c r="I35" s="159"/>
      <c r="J35" s="42"/>
    </row>
    <row r="36" spans="1:10" ht="14.25">
      <c r="A36" s="25"/>
      <c r="B36" s="26" t="s">
        <v>740</v>
      </c>
      <c r="C36" s="27" t="s">
        <v>742</v>
      </c>
      <c r="D36" s="26" t="s">
        <v>638</v>
      </c>
      <c r="E36" s="28"/>
      <c r="F36" s="34"/>
      <c r="G36" s="134">
        <v>2573.7780000000002</v>
      </c>
      <c r="H36" s="42"/>
      <c r="I36" s="159"/>
      <c r="J36" s="42"/>
    </row>
    <row r="37" spans="1:10" ht="14.25">
      <c r="A37" s="25"/>
      <c r="B37" s="26"/>
      <c r="C37" s="27"/>
      <c r="D37" s="28"/>
      <c r="E37" s="28"/>
      <c r="F37" s="34" t="s">
        <v>643</v>
      </c>
      <c r="G37" s="131">
        <f>SUM(G31:G36)</f>
        <v>87211.386</v>
      </c>
      <c r="H37" s="42"/>
      <c r="I37" s="157"/>
      <c r="J37" s="42"/>
    </row>
    <row r="38" spans="1:10" ht="14.25">
      <c r="A38" s="25"/>
      <c r="B38" s="26"/>
      <c r="C38" s="27"/>
      <c r="D38" s="28"/>
      <c r="E38" s="28"/>
      <c r="F38" s="34"/>
      <c r="G38" s="132"/>
      <c r="H38" s="42"/>
      <c r="I38" s="161"/>
      <c r="J38" s="42"/>
    </row>
    <row r="39" spans="1:10" ht="15">
      <c r="A39" s="25"/>
      <c r="B39" s="22" t="s">
        <v>498</v>
      </c>
      <c r="C39" s="23"/>
      <c r="D39" s="22" t="s">
        <v>499</v>
      </c>
      <c r="E39" s="23"/>
      <c r="F39" s="34"/>
      <c r="G39" s="132"/>
      <c r="H39" s="42"/>
      <c r="I39" s="161"/>
      <c r="J39" s="42"/>
    </row>
    <row r="40" spans="1:10" ht="14.25">
      <c r="A40" s="25"/>
      <c r="B40" s="26" t="s">
        <v>743</v>
      </c>
      <c r="C40" s="27" t="s">
        <v>746</v>
      </c>
      <c r="D40" s="26" t="s">
        <v>638</v>
      </c>
      <c r="E40" s="28"/>
      <c r="F40" s="34"/>
      <c r="G40" s="134">
        <v>5175.227999999999</v>
      </c>
      <c r="H40" s="42"/>
      <c r="I40" s="159"/>
      <c r="J40" s="42"/>
    </row>
    <row r="41" spans="1:10" ht="14.25">
      <c r="A41" s="25"/>
      <c r="B41" s="26" t="s">
        <v>744</v>
      </c>
      <c r="C41" s="27" t="s">
        <v>119</v>
      </c>
      <c r="D41" s="26" t="s">
        <v>638</v>
      </c>
      <c r="E41" s="28"/>
      <c r="F41" s="34"/>
      <c r="G41" s="134">
        <v>5390.232</v>
      </c>
      <c r="H41" s="42"/>
      <c r="I41" s="159"/>
      <c r="J41" s="42"/>
    </row>
    <row r="42" spans="1:10" ht="14.25">
      <c r="A42" s="30"/>
      <c r="B42" s="31" t="s">
        <v>745</v>
      </c>
      <c r="C42" s="32" t="s">
        <v>747</v>
      </c>
      <c r="D42" s="31" t="s">
        <v>638</v>
      </c>
      <c r="E42" s="33"/>
      <c r="F42" s="35"/>
      <c r="G42" s="134">
        <v>270.28200000000004</v>
      </c>
      <c r="H42" s="42"/>
      <c r="I42" s="159"/>
      <c r="J42" s="42"/>
    </row>
    <row r="43" spans="1:10" ht="14.25">
      <c r="A43" s="25"/>
      <c r="B43" s="26"/>
      <c r="C43" s="27"/>
      <c r="D43" s="28"/>
      <c r="E43" s="28"/>
      <c r="F43" s="34" t="s">
        <v>644</v>
      </c>
      <c r="G43" s="131">
        <f>SUM(G40:G42)</f>
        <v>10835.741999999998</v>
      </c>
      <c r="H43" s="42"/>
      <c r="I43" s="157"/>
      <c r="J43" s="42"/>
    </row>
    <row r="44" spans="1:10" ht="14.25">
      <c r="A44" s="25"/>
      <c r="B44" s="26"/>
      <c r="C44" s="27"/>
      <c r="D44" s="28"/>
      <c r="E44" s="28"/>
      <c r="F44" s="34"/>
      <c r="G44" s="132"/>
      <c r="H44" s="42"/>
      <c r="I44" s="161"/>
      <c r="J44" s="42"/>
    </row>
    <row r="45" spans="1:10" ht="15">
      <c r="A45" s="25"/>
      <c r="B45" s="22" t="s">
        <v>514</v>
      </c>
      <c r="C45" s="23"/>
      <c r="D45" s="22" t="s">
        <v>515</v>
      </c>
      <c r="E45" s="23"/>
      <c r="F45" s="34"/>
      <c r="G45" s="132"/>
      <c r="H45" s="42"/>
      <c r="I45" s="161"/>
      <c r="J45" s="42"/>
    </row>
    <row r="46" spans="1:10" ht="14.25">
      <c r="A46" s="25"/>
      <c r="B46" s="26" t="s">
        <v>748</v>
      </c>
      <c r="C46" s="27" t="s">
        <v>518</v>
      </c>
      <c r="D46" s="26" t="s">
        <v>638</v>
      </c>
      <c r="E46" s="28"/>
      <c r="F46" s="34"/>
      <c r="G46" s="134">
        <v>5844.018</v>
      </c>
      <c r="H46" s="42"/>
      <c r="I46" s="159"/>
      <c r="J46" s="42"/>
    </row>
    <row r="47" spans="1:10" ht="14.25">
      <c r="A47" s="25"/>
      <c r="B47" s="26" t="s">
        <v>749</v>
      </c>
      <c r="C47" s="27" t="s">
        <v>119</v>
      </c>
      <c r="D47" s="26" t="s">
        <v>638</v>
      </c>
      <c r="E47" s="28"/>
      <c r="F47" s="34"/>
      <c r="G47" s="134">
        <v>3790.41</v>
      </c>
      <c r="H47" s="42"/>
      <c r="I47" s="159"/>
      <c r="J47" s="42"/>
    </row>
    <row r="48" spans="1:11" ht="14.25">
      <c r="A48" s="25"/>
      <c r="B48" s="26" t="s">
        <v>750</v>
      </c>
      <c r="C48" s="27" t="s">
        <v>442</v>
      </c>
      <c r="D48" s="26" t="s">
        <v>638</v>
      </c>
      <c r="E48" s="28"/>
      <c r="F48" s="34"/>
      <c r="G48" s="134">
        <v>24055.877999999997</v>
      </c>
      <c r="H48" s="42"/>
      <c r="I48" s="24"/>
      <c r="J48" s="160"/>
      <c r="K48" s="42"/>
    </row>
    <row r="49" spans="1:10" ht="14.25">
      <c r="A49" s="30"/>
      <c r="B49" s="31" t="s">
        <v>751</v>
      </c>
      <c r="C49" s="32" t="s">
        <v>107</v>
      </c>
      <c r="D49" s="31" t="s">
        <v>638</v>
      </c>
      <c r="E49" s="33"/>
      <c r="F49" s="35"/>
      <c r="G49" s="134">
        <v>540.5640000000001</v>
      </c>
      <c r="H49" s="42"/>
      <c r="I49" s="159"/>
      <c r="J49" s="42"/>
    </row>
    <row r="50" spans="1:10" ht="14.25">
      <c r="A50" s="25"/>
      <c r="B50" s="26"/>
      <c r="C50" s="27"/>
      <c r="D50" s="28"/>
      <c r="E50" s="28"/>
      <c r="F50" s="34" t="s">
        <v>645</v>
      </c>
      <c r="G50" s="131">
        <f>SUM(G46:G49)</f>
        <v>34230.869999999995</v>
      </c>
      <c r="H50" s="42"/>
      <c r="I50" s="157"/>
      <c r="J50" s="42"/>
    </row>
    <row r="51" spans="1:10" ht="14.25">
      <c r="A51" s="25"/>
      <c r="B51" s="26"/>
      <c r="C51" s="27"/>
      <c r="D51" s="28"/>
      <c r="E51" s="28"/>
      <c r="F51" s="34"/>
      <c r="G51" s="132"/>
      <c r="H51" s="42"/>
      <c r="I51" s="159"/>
      <c r="J51" s="42"/>
    </row>
    <row r="52" spans="1:9" ht="14.25">
      <c r="A52" s="36"/>
      <c r="B52" s="37"/>
      <c r="C52" s="38"/>
      <c r="D52" s="39"/>
      <c r="E52" s="39"/>
      <c r="F52" s="40" t="s">
        <v>646</v>
      </c>
      <c r="G52" s="133">
        <f>G50+G43+G37+G28</f>
        <v>392007.072</v>
      </c>
      <c r="H52" s="42"/>
      <c r="I52" s="24"/>
    </row>
    <row r="53" spans="1:8" ht="14.25">
      <c r="A53" s="36"/>
      <c r="B53" s="37"/>
      <c r="C53" s="38"/>
      <c r="D53" s="39"/>
      <c r="E53" s="39"/>
      <c r="F53" s="40" t="s">
        <v>647</v>
      </c>
      <c r="G53" s="41"/>
      <c r="H53" s="42"/>
    </row>
    <row r="54" spans="1:8" ht="14.25">
      <c r="A54" s="36"/>
      <c r="B54" s="37"/>
      <c r="C54" s="38"/>
      <c r="D54" s="39"/>
      <c r="E54" s="39"/>
      <c r="F54" s="40"/>
      <c r="G54" s="43" t="s">
        <v>649</v>
      </c>
      <c r="H54" s="42"/>
    </row>
    <row r="55" spans="1:8" ht="15.75">
      <c r="A55" s="36"/>
      <c r="B55" s="37"/>
      <c r="C55" s="38"/>
      <c r="D55" s="39"/>
      <c r="E55" s="39"/>
      <c r="F55" s="40" t="s">
        <v>650</v>
      </c>
      <c r="G55" s="41"/>
      <c r="H55" s="140" t="s">
        <v>709</v>
      </c>
    </row>
    <row r="56" spans="1:8" ht="14.25">
      <c r="A56" s="36"/>
      <c r="B56" s="37"/>
      <c r="C56" s="38"/>
      <c r="D56" s="39"/>
      <c r="E56" s="39"/>
      <c r="F56" s="40" t="s">
        <v>648</v>
      </c>
      <c r="H56" s="141" t="s">
        <v>708</v>
      </c>
    </row>
    <row r="57" spans="1:8" ht="14.25">
      <c r="A57" s="36"/>
      <c r="B57" s="37"/>
      <c r="C57" s="38"/>
      <c r="D57" s="39"/>
      <c r="E57" s="39"/>
      <c r="F57" s="40"/>
      <c r="G57" s="43" t="s">
        <v>649</v>
      </c>
      <c r="H57" s="142"/>
    </row>
    <row r="58" spans="1:8" ht="15.75">
      <c r="A58" s="36"/>
      <c r="B58" s="37"/>
      <c r="C58" s="38"/>
      <c r="D58" s="39"/>
      <c r="E58" s="39"/>
      <c r="F58" s="40" t="s">
        <v>651</v>
      </c>
      <c r="G58" s="41"/>
      <c r="H58" s="140" t="s">
        <v>710</v>
      </c>
    </row>
    <row r="59" spans="1:8" ht="14.25">
      <c r="A59" s="36"/>
      <c r="B59" s="37"/>
      <c r="C59" s="38"/>
      <c r="D59" s="39"/>
      <c r="E59" s="39"/>
      <c r="G59" s="44"/>
      <c r="H59" s="42"/>
    </row>
    <row r="60" spans="1:8" ht="14.25">
      <c r="A60" s="36"/>
      <c r="B60" s="37"/>
      <c r="C60" s="38"/>
      <c r="D60" s="39"/>
      <c r="E60" s="39"/>
      <c r="F60" s="40"/>
      <c r="G60" s="44"/>
      <c r="H60" s="42"/>
    </row>
    <row r="61" spans="1:8" ht="14.25">
      <c r="A61" s="36"/>
      <c r="B61" s="45"/>
      <c r="C61" s="38"/>
      <c r="D61" s="39"/>
      <c r="E61" s="39"/>
      <c r="F61" s="40"/>
      <c r="G61" s="44"/>
      <c r="H61" s="42"/>
    </row>
    <row r="62" spans="1:8" ht="14.25">
      <c r="A62" s="36"/>
      <c r="B62" s="46"/>
      <c r="C62" s="38"/>
      <c r="D62" s="39"/>
      <c r="E62" s="39"/>
      <c r="F62" s="40"/>
      <c r="G62" s="44"/>
      <c r="H62" s="42"/>
    </row>
    <row r="63" spans="2:8" ht="14.25">
      <c r="B63" s="47"/>
      <c r="D63" s="19"/>
      <c r="E63" s="19"/>
      <c r="F63" s="19"/>
      <c r="G63" s="20"/>
      <c r="H63" s="20"/>
    </row>
    <row r="64" spans="2:8" ht="14.25">
      <c r="B64" s="47"/>
      <c r="D64" s="19"/>
      <c r="E64" s="19"/>
      <c r="F64" s="19"/>
      <c r="G64" s="20"/>
      <c r="H64" s="20"/>
    </row>
    <row r="65" spans="2:8" ht="14.25">
      <c r="B65" s="47"/>
      <c r="D65" s="19"/>
      <c r="E65" s="19"/>
      <c r="F65" s="19"/>
      <c r="G65" s="20"/>
      <c r="H65" s="20"/>
    </row>
    <row r="66" spans="2:8" ht="14.25">
      <c r="B66" s="47"/>
      <c r="D66" s="19"/>
      <c r="E66" s="19"/>
      <c r="F66" s="19"/>
      <c r="G66" s="20"/>
      <c r="H66" s="20"/>
    </row>
    <row r="67" spans="2:8" ht="14.25">
      <c r="B67" s="47"/>
      <c r="D67" s="19"/>
      <c r="E67" s="19"/>
      <c r="F67" s="19"/>
      <c r="G67" s="20"/>
      <c r="H67" s="20"/>
    </row>
    <row r="68" spans="2:8" ht="14.25">
      <c r="B68" s="47"/>
      <c r="D68" s="19"/>
      <c r="E68" s="19"/>
      <c r="F68" s="19"/>
      <c r="G68" s="20"/>
      <c r="H68" s="20"/>
    </row>
    <row r="69" spans="2:8" ht="14.25">
      <c r="B69" s="47"/>
      <c r="D69" s="19"/>
      <c r="E69" s="19"/>
      <c r="F69" s="19"/>
      <c r="G69" s="20"/>
      <c r="H69" s="20"/>
    </row>
    <row r="70" spans="2:8" ht="14.25">
      <c r="B70" s="47"/>
      <c r="D70" s="19"/>
      <c r="E70" s="19"/>
      <c r="F70" s="19"/>
      <c r="G70" s="20"/>
      <c r="H70" s="20"/>
    </row>
    <row r="71" spans="2:8" ht="14.25">
      <c r="B71" s="47"/>
      <c r="D71" s="19"/>
      <c r="E71" s="19"/>
      <c r="F71" s="19"/>
      <c r="G71" s="20"/>
      <c r="H71" s="20"/>
    </row>
    <row r="72" spans="2:8" ht="14.25">
      <c r="B72" s="47"/>
      <c r="D72" s="19"/>
      <c r="E72" s="19"/>
      <c r="F72" s="19"/>
      <c r="G72" s="20"/>
      <c r="H72" s="20"/>
    </row>
    <row r="73" spans="4:8" ht="14.25">
      <c r="D73" s="19"/>
      <c r="E73" s="19"/>
      <c r="F73" s="19"/>
      <c r="G73" s="20"/>
      <c r="H73" s="20"/>
    </row>
    <row r="74" spans="4:8" ht="14.25">
      <c r="D74" s="19"/>
      <c r="E74" s="19"/>
      <c r="F74" s="19"/>
      <c r="G74" s="20"/>
      <c r="H74" s="20"/>
    </row>
    <row r="75" spans="4:6" ht="15">
      <c r="D75" s="42"/>
      <c r="E75" s="42"/>
      <c r="F75" s="42"/>
    </row>
  </sheetData>
  <mergeCells count="5">
    <mergeCell ref="A7:H7"/>
    <mergeCell ref="A10:A11"/>
    <mergeCell ref="B10:B11"/>
    <mergeCell ref="C10:C11"/>
    <mergeCell ref="D10:D11"/>
  </mergeCells>
  <printOptions/>
  <pageMargins left="0.4330708661417323" right="0.2362204724409449" top="0.31" bottom="0.58" header="0.31496062992125984" footer="0.31496062992125984"/>
  <pageSetup horizontalDpi="600" verticalDpi="600" orientation="portrait" paperSize="9" scale="60" r:id="rId1"/>
  <headerFooter>
    <oddFooter>&amp;CA -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E526"/>
  <sheetViews>
    <sheetView zoomScale="80" zoomScaleNormal="80" workbookViewId="0" topLeftCell="A1">
      <selection activeCell="K24" sqref="K24"/>
    </sheetView>
  </sheetViews>
  <sheetFormatPr defaultColWidth="9.140625" defaultRowHeight="15"/>
  <cols>
    <col min="1" max="1" width="11.7109375" style="49" customWidth="1"/>
    <col min="2" max="2" width="46.8515625" style="49" bestFit="1" customWidth="1"/>
    <col min="3" max="3" width="58.140625" style="49" customWidth="1"/>
    <col min="4" max="4" width="20.8515625" style="49" bestFit="1" customWidth="1"/>
    <col min="5" max="5" width="15.8515625" style="49" bestFit="1" customWidth="1"/>
    <col min="6" max="6" width="16.421875" style="49" bestFit="1" customWidth="1"/>
    <col min="7" max="7" width="9.140625" style="49" customWidth="1"/>
    <col min="8" max="8" width="20.28125" style="49" customWidth="1"/>
    <col min="9" max="9" width="22.421875" style="49" bestFit="1" customWidth="1"/>
    <col min="10" max="16384" width="9.140625" style="49" customWidth="1"/>
  </cols>
  <sheetData>
    <row r="1" spans="1:7" ht="30">
      <c r="A1" s="48" t="s">
        <v>125</v>
      </c>
      <c r="E1" s="50"/>
      <c r="G1" s="50"/>
    </row>
    <row r="2" spans="5:7" ht="15">
      <c r="E2" s="51"/>
      <c r="G2" s="51"/>
    </row>
    <row r="3" spans="5:7" ht="15">
      <c r="E3" s="51"/>
      <c r="G3" s="51"/>
    </row>
    <row r="4" spans="5:7" ht="15">
      <c r="E4" s="51"/>
      <c r="G4" s="51"/>
    </row>
    <row r="5" spans="3:7" ht="15">
      <c r="C5" s="52"/>
      <c r="E5" s="53"/>
      <c r="G5" s="53"/>
    </row>
    <row r="6" spans="1:3" ht="15">
      <c r="A6" s="54" t="s">
        <v>112</v>
      </c>
      <c r="B6" s="126"/>
      <c r="C6" s="52"/>
    </row>
    <row r="7" spans="1:2" ht="15">
      <c r="A7" s="54" t="s">
        <v>111</v>
      </c>
      <c r="B7" s="15"/>
    </row>
    <row r="8" spans="1:9" ht="15">
      <c r="A8" s="147" t="s">
        <v>0</v>
      </c>
      <c r="B8" s="149" t="s">
        <v>1</v>
      </c>
      <c r="C8" s="149" t="s">
        <v>2</v>
      </c>
      <c r="D8" s="55" t="s">
        <v>68</v>
      </c>
      <c r="E8" s="55" t="s">
        <v>65</v>
      </c>
      <c r="F8" s="55" t="s">
        <v>122</v>
      </c>
      <c r="G8" s="55" t="s">
        <v>67</v>
      </c>
      <c r="H8" s="55" t="s">
        <v>640</v>
      </c>
      <c r="I8" s="55" t="s">
        <v>641</v>
      </c>
    </row>
    <row r="9" spans="1:9" ht="15">
      <c r="A9" s="148"/>
      <c r="B9" s="150"/>
      <c r="C9" s="150"/>
      <c r="D9" s="55" t="s">
        <v>3</v>
      </c>
      <c r="E9" s="55" t="s">
        <v>66</v>
      </c>
      <c r="F9" s="55" t="s">
        <v>110</v>
      </c>
      <c r="G9" s="55" t="s">
        <v>4</v>
      </c>
      <c r="H9" s="55" t="s">
        <v>636</v>
      </c>
      <c r="I9" s="55" t="s">
        <v>637</v>
      </c>
    </row>
    <row r="10" spans="1:7" ht="15">
      <c r="A10" s="56"/>
      <c r="B10" s="57"/>
      <c r="C10" s="57"/>
      <c r="D10" s="57"/>
      <c r="E10" s="57"/>
      <c r="F10" s="57"/>
      <c r="G10" s="58"/>
    </row>
    <row r="11" spans="1:7" ht="15">
      <c r="A11" s="56"/>
      <c r="B11" s="59" t="s">
        <v>126</v>
      </c>
      <c r="C11" s="59" t="s">
        <v>216</v>
      </c>
      <c r="D11" s="57"/>
      <c r="E11" s="57"/>
      <c r="F11" s="57"/>
      <c r="G11" s="58"/>
    </row>
    <row r="12" spans="1:7" ht="15.75" thickBot="1">
      <c r="A12" s="56"/>
      <c r="B12" s="59" t="s">
        <v>69</v>
      </c>
      <c r="C12" s="59" t="s">
        <v>127</v>
      </c>
      <c r="D12" s="57"/>
      <c r="E12" s="57"/>
      <c r="F12" s="57"/>
      <c r="G12" s="58"/>
    </row>
    <row r="13" spans="1:9" ht="16.5" thickBot="1" thickTop="1">
      <c r="A13" s="60" t="s">
        <v>128</v>
      </c>
      <c r="B13" s="61" t="s">
        <v>530</v>
      </c>
      <c r="C13" s="61" t="s">
        <v>531</v>
      </c>
      <c r="D13" s="62"/>
      <c r="E13" s="63"/>
      <c r="F13" s="63"/>
      <c r="G13" s="63">
        <v>1</v>
      </c>
      <c r="H13" s="64"/>
      <c r="I13" s="64">
        <f>G13*H13</f>
        <v>0</v>
      </c>
    </row>
    <row r="14" spans="1:9" ht="16.5" thickBot="1" thickTop="1">
      <c r="A14" s="60" t="s">
        <v>129</v>
      </c>
      <c r="B14" s="61" t="s">
        <v>70</v>
      </c>
      <c r="C14" s="61" t="s">
        <v>71</v>
      </c>
      <c r="D14" s="62"/>
      <c r="E14" s="63"/>
      <c r="F14" s="60"/>
      <c r="G14" s="63">
        <v>1</v>
      </c>
      <c r="H14" s="64"/>
      <c r="I14" s="64">
        <f aca="true" t="shared" si="0" ref="I14:I18">G14*H14</f>
        <v>0</v>
      </c>
    </row>
    <row r="15" spans="1:9" ht="16.5" thickBot="1" thickTop="1">
      <c r="A15" s="60" t="s">
        <v>130</v>
      </c>
      <c r="B15" s="65" t="s">
        <v>8</v>
      </c>
      <c r="C15" s="65" t="s">
        <v>9</v>
      </c>
      <c r="D15" s="66"/>
      <c r="E15" s="66"/>
      <c r="F15" s="66"/>
      <c r="G15" s="66">
        <v>1</v>
      </c>
      <c r="H15" s="64"/>
      <c r="I15" s="64">
        <f t="shared" si="0"/>
        <v>0</v>
      </c>
    </row>
    <row r="16" spans="1:9" ht="16.5" thickBot="1" thickTop="1">
      <c r="A16" s="60" t="s">
        <v>131</v>
      </c>
      <c r="B16" s="61" t="s">
        <v>12</v>
      </c>
      <c r="C16" s="61" t="s">
        <v>13</v>
      </c>
      <c r="D16" s="63"/>
      <c r="E16" s="67"/>
      <c r="F16" s="63"/>
      <c r="G16" s="63">
        <v>1</v>
      </c>
      <c r="H16" s="64"/>
      <c r="I16" s="64">
        <f t="shared" si="0"/>
        <v>0</v>
      </c>
    </row>
    <row r="17" spans="1:9" ht="16.5" thickBot="1" thickTop="1">
      <c r="A17" s="60" t="s">
        <v>132</v>
      </c>
      <c r="B17" s="68" t="s">
        <v>133</v>
      </c>
      <c r="C17" s="68" t="s">
        <v>10</v>
      </c>
      <c r="D17" s="60"/>
      <c r="E17" s="60"/>
      <c r="F17" s="60"/>
      <c r="G17" s="60">
        <v>3</v>
      </c>
      <c r="H17" s="64"/>
      <c r="I17" s="64">
        <f t="shared" si="0"/>
        <v>0</v>
      </c>
    </row>
    <row r="18" spans="1:9" ht="16.5" thickBot="1" thickTop="1">
      <c r="A18" s="60" t="s">
        <v>231</v>
      </c>
      <c r="B18" s="61" t="s">
        <v>232</v>
      </c>
      <c r="C18" s="61" t="s">
        <v>233</v>
      </c>
      <c r="D18" s="63"/>
      <c r="E18" s="67"/>
      <c r="F18" s="63"/>
      <c r="G18" s="63">
        <v>1</v>
      </c>
      <c r="H18" s="64"/>
      <c r="I18" s="64">
        <f t="shared" si="0"/>
        <v>0</v>
      </c>
    </row>
    <row r="19" spans="1:9" ht="15.75" thickTop="1">
      <c r="A19" s="70"/>
      <c r="B19" s="71"/>
      <c r="C19" s="71"/>
      <c r="D19" s="58"/>
      <c r="F19" s="58"/>
      <c r="H19" s="72" t="s">
        <v>69</v>
      </c>
      <c r="I19" s="73">
        <f>SUM(I13:I18)</f>
        <v>0</v>
      </c>
    </row>
    <row r="20" spans="1:9" s="67" customFormat="1" ht="15.75" thickBot="1">
      <c r="A20" s="74"/>
      <c r="B20" s="59" t="s">
        <v>135</v>
      </c>
      <c r="C20" s="59" t="s">
        <v>134</v>
      </c>
      <c r="D20" s="75"/>
      <c r="E20" s="75"/>
      <c r="F20" s="75"/>
      <c r="G20" s="63"/>
      <c r="H20" s="76"/>
      <c r="I20" s="76"/>
    </row>
    <row r="21" spans="1:9" s="67" customFormat="1" ht="16.5" thickBot="1" thickTop="1">
      <c r="A21" s="60" t="s">
        <v>657</v>
      </c>
      <c r="B21" s="61" t="s">
        <v>81</v>
      </c>
      <c r="C21" s="61" t="s">
        <v>7</v>
      </c>
      <c r="D21" s="66"/>
      <c r="E21" s="66"/>
      <c r="F21" s="66"/>
      <c r="G21" s="66">
        <v>1</v>
      </c>
      <c r="H21" s="64"/>
      <c r="I21" s="64">
        <f aca="true" t="shared" si="1" ref="I21">G21*H21</f>
        <v>0</v>
      </c>
    </row>
    <row r="22" spans="1:9" s="67" customFormat="1" ht="16.5" thickBot="1" thickTop="1">
      <c r="A22" s="60" t="s">
        <v>138</v>
      </c>
      <c r="B22" s="69" t="s">
        <v>114</v>
      </c>
      <c r="C22" s="77" t="s">
        <v>136</v>
      </c>
      <c r="D22" s="66"/>
      <c r="E22" s="66"/>
      <c r="F22" s="66"/>
      <c r="G22" s="66">
        <v>1</v>
      </c>
      <c r="H22" s="64"/>
      <c r="I22" s="64">
        <f aca="true" t="shared" si="2" ref="I22">G22*H22</f>
        <v>0</v>
      </c>
    </row>
    <row r="23" spans="1:9" s="67" customFormat="1" ht="16.5" thickBot="1" thickTop="1">
      <c r="A23" s="60" t="s">
        <v>139</v>
      </c>
      <c r="B23" s="69" t="s">
        <v>114</v>
      </c>
      <c r="C23" s="77" t="s">
        <v>136</v>
      </c>
      <c r="D23" s="66"/>
      <c r="E23" s="66"/>
      <c r="F23" s="66"/>
      <c r="G23" s="66">
        <v>1</v>
      </c>
      <c r="H23" s="64"/>
      <c r="I23" s="64">
        <f aca="true" t="shared" si="3" ref="I23:I31">G23*H23</f>
        <v>0</v>
      </c>
    </row>
    <row r="24" spans="1:9" s="67" customFormat="1" ht="16.5" thickBot="1" thickTop="1">
      <c r="A24" s="60" t="s">
        <v>140</v>
      </c>
      <c r="B24" s="69" t="s">
        <v>83</v>
      </c>
      <c r="C24" s="77" t="s">
        <v>137</v>
      </c>
      <c r="D24" s="66"/>
      <c r="E24" s="66"/>
      <c r="F24" s="66"/>
      <c r="G24" s="66">
        <v>1</v>
      </c>
      <c r="H24" s="64"/>
      <c r="I24" s="64">
        <f t="shared" si="3"/>
        <v>0</v>
      </c>
    </row>
    <row r="25" spans="1:9" s="67" customFormat="1" ht="16.5" thickBot="1" thickTop="1">
      <c r="A25" s="60" t="s">
        <v>141</v>
      </c>
      <c r="B25" s="78" t="s">
        <v>32</v>
      </c>
      <c r="C25" s="61" t="s">
        <v>33</v>
      </c>
      <c r="D25" s="62"/>
      <c r="E25" s="63"/>
      <c r="F25" s="62"/>
      <c r="G25" s="63">
        <v>3</v>
      </c>
      <c r="H25" s="64"/>
      <c r="I25" s="64">
        <f t="shared" si="3"/>
        <v>0</v>
      </c>
    </row>
    <row r="26" spans="1:9" s="67" customFormat="1" ht="16.5" thickBot="1" thickTop="1">
      <c r="A26" s="60" t="s">
        <v>142</v>
      </c>
      <c r="B26" s="78" t="s">
        <v>145</v>
      </c>
      <c r="C26" s="78" t="s">
        <v>146</v>
      </c>
      <c r="D26" s="62"/>
      <c r="E26" s="62"/>
      <c r="F26" s="62"/>
      <c r="G26" s="62">
        <v>3</v>
      </c>
      <c r="H26" s="64"/>
      <c r="I26" s="64">
        <f t="shared" si="3"/>
        <v>0</v>
      </c>
    </row>
    <row r="27" spans="1:9" s="67" customFormat="1" ht="16.5" thickBot="1" thickTop="1">
      <c r="A27" s="60" t="s">
        <v>143</v>
      </c>
      <c r="B27" s="78" t="s">
        <v>145</v>
      </c>
      <c r="C27" s="78" t="s">
        <v>146</v>
      </c>
      <c r="D27" s="62"/>
      <c r="E27" s="62"/>
      <c r="F27" s="62"/>
      <c r="G27" s="62">
        <v>2</v>
      </c>
      <c r="H27" s="64"/>
      <c r="I27" s="64">
        <f t="shared" si="3"/>
        <v>0</v>
      </c>
    </row>
    <row r="28" spans="1:9" s="67" customFormat="1" ht="16.5" thickBot="1" thickTop="1">
      <c r="A28" s="60" t="s">
        <v>144</v>
      </c>
      <c r="B28" s="78" t="s">
        <v>145</v>
      </c>
      <c r="C28" s="78" t="s">
        <v>146</v>
      </c>
      <c r="D28" s="62"/>
      <c r="E28" s="62"/>
      <c r="F28" s="62"/>
      <c r="G28" s="62">
        <v>2</v>
      </c>
      <c r="H28" s="64"/>
      <c r="I28" s="64">
        <f t="shared" si="3"/>
        <v>0</v>
      </c>
    </row>
    <row r="29" spans="1:9" s="67" customFormat="1" ht="16.5" thickBot="1" thickTop="1">
      <c r="A29" s="60" t="s">
        <v>147</v>
      </c>
      <c r="B29" s="78" t="s">
        <v>145</v>
      </c>
      <c r="C29" s="78" t="s">
        <v>146</v>
      </c>
      <c r="D29" s="62"/>
      <c r="E29" s="62"/>
      <c r="F29" s="62"/>
      <c r="G29" s="62">
        <v>4</v>
      </c>
      <c r="H29" s="64"/>
      <c r="I29" s="64">
        <f t="shared" si="3"/>
        <v>0</v>
      </c>
    </row>
    <row r="30" spans="1:9" s="67" customFormat="1" ht="16.5" thickBot="1" thickTop="1">
      <c r="A30" s="60" t="s">
        <v>148</v>
      </c>
      <c r="B30" s="78" t="s">
        <v>149</v>
      </c>
      <c r="C30" s="79" t="s">
        <v>150</v>
      </c>
      <c r="D30" s="62"/>
      <c r="E30" s="62"/>
      <c r="F30" s="62"/>
      <c r="G30" s="62">
        <v>3</v>
      </c>
      <c r="H30" s="64"/>
      <c r="I30" s="64">
        <f t="shared" si="3"/>
        <v>0</v>
      </c>
    </row>
    <row r="31" spans="1:9" s="67" customFormat="1" ht="16.5" thickBot="1" thickTop="1">
      <c r="A31" s="60" t="s">
        <v>234</v>
      </c>
      <c r="B31" s="78" t="s">
        <v>145</v>
      </c>
      <c r="C31" s="78" t="s">
        <v>146</v>
      </c>
      <c r="D31" s="62"/>
      <c r="E31" s="62"/>
      <c r="F31" s="62"/>
      <c r="G31" s="62">
        <v>1</v>
      </c>
      <c r="H31" s="64"/>
      <c r="I31" s="64">
        <f t="shared" si="3"/>
        <v>0</v>
      </c>
    </row>
    <row r="32" spans="1:9" s="67" customFormat="1" ht="15.75" thickTop="1">
      <c r="A32" s="80"/>
      <c r="B32" s="61"/>
      <c r="C32" s="61"/>
      <c r="D32" s="63"/>
      <c r="E32" s="63"/>
      <c r="F32" s="63"/>
      <c r="G32" s="81"/>
      <c r="H32" s="72" t="s">
        <v>135</v>
      </c>
      <c r="I32" s="73">
        <f>SUM(I22:I31)</f>
        <v>0</v>
      </c>
    </row>
    <row r="33" spans="1:9" s="67" customFormat="1" ht="15.75" thickBot="1">
      <c r="A33" s="80"/>
      <c r="B33" s="59" t="s">
        <v>72</v>
      </c>
      <c r="C33" s="59" t="s">
        <v>151</v>
      </c>
      <c r="D33" s="63"/>
      <c r="E33" s="63"/>
      <c r="F33" s="63"/>
      <c r="G33" s="81"/>
      <c r="H33" s="76"/>
      <c r="I33" s="76"/>
    </row>
    <row r="34" spans="1:9" s="67" customFormat="1" ht="16.5" thickBot="1" thickTop="1">
      <c r="A34" s="60" t="s">
        <v>152</v>
      </c>
      <c r="B34" s="61" t="s">
        <v>12</v>
      </c>
      <c r="C34" s="61" t="s">
        <v>13</v>
      </c>
      <c r="D34" s="63"/>
      <c r="F34" s="63"/>
      <c r="G34" s="63">
        <v>1</v>
      </c>
      <c r="H34" s="64"/>
      <c r="I34" s="64">
        <f aca="true" t="shared" si="4" ref="I34">G34*H34</f>
        <v>0</v>
      </c>
    </row>
    <row r="35" spans="1:9" s="67" customFormat="1" ht="16.5" thickBot="1" thickTop="1">
      <c r="A35" s="60" t="s">
        <v>153</v>
      </c>
      <c r="B35" s="78" t="s">
        <v>78</v>
      </c>
      <c r="C35" s="61" t="s">
        <v>79</v>
      </c>
      <c r="D35" s="63"/>
      <c r="F35" s="63"/>
      <c r="G35" s="63">
        <v>1</v>
      </c>
      <c r="H35" s="64"/>
      <c r="I35" s="64">
        <f aca="true" t="shared" si="5" ref="I35:I49">G35*H35</f>
        <v>0</v>
      </c>
    </row>
    <row r="36" spans="1:9" s="67" customFormat="1" ht="16.5" thickBot="1" thickTop="1">
      <c r="A36" s="60" t="s">
        <v>154</v>
      </c>
      <c r="B36" s="82" t="s">
        <v>48</v>
      </c>
      <c r="C36" s="82" t="s">
        <v>49</v>
      </c>
      <c r="D36" s="62"/>
      <c r="E36" s="83"/>
      <c r="F36" s="83"/>
      <c r="G36" s="84">
        <v>1</v>
      </c>
      <c r="H36" s="64"/>
      <c r="I36" s="64">
        <f t="shared" si="5"/>
        <v>0</v>
      </c>
    </row>
    <row r="37" spans="1:9" s="67" customFormat="1" ht="16.5" thickBot="1" thickTop="1">
      <c r="A37" s="60" t="s">
        <v>155</v>
      </c>
      <c r="B37" s="61" t="s">
        <v>25</v>
      </c>
      <c r="C37" s="61" t="s">
        <v>26</v>
      </c>
      <c r="D37" s="63"/>
      <c r="E37" s="63"/>
      <c r="F37" s="63"/>
      <c r="G37" s="63">
        <v>2</v>
      </c>
      <c r="H37" s="64"/>
      <c r="I37" s="64">
        <f t="shared" si="5"/>
        <v>0</v>
      </c>
    </row>
    <row r="38" spans="1:9" s="67" customFormat="1" ht="16.5" thickBot="1" thickTop="1">
      <c r="A38" s="60" t="s">
        <v>158</v>
      </c>
      <c r="B38" s="78" t="s">
        <v>156</v>
      </c>
      <c r="C38" s="61" t="s">
        <v>157</v>
      </c>
      <c r="D38" s="63"/>
      <c r="E38" s="63"/>
      <c r="F38" s="63"/>
      <c r="G38" s="63">
        <v>1</v>
      </c>
      <c r="H38" s="64"/>
      <c r="I38" s="64">
        <f t="shared" si="5"/>
        <v>0</v>
      </c>
    </row>
    <row r="39" spans="1:9" s="67" customFormat="1" ht="16.5" thickBot="1" thickTop="1">
      <c r="A39" s="60" t="s">
        <v>159</v>
      </c>
      <c r="B39" s="61" t="s">
        <v>18</v>
      </c>
      <c r="C39" s="61" t="s">
        <v>19</v>
      </c>
      <c r="D39" s="62"/>
      <c r="E39" s="63"/>
      <c r="F39" s="63"/>
      <c r="G39" s="63">
        <v>1</v>
      </c>
      <c r="H39" s="64"/>
      <c r="I39" s="64">
        <f t="shared" si="5"/>
        <v>0</v>
      </c>
    </row>
    <row r="40" spans="1:9" s="67" customFormat="1" ht="16.5" thickBot="1" thickTop="1">
      <c r="A40" s="60" t="s">
        <v>160</v>
      </c>
      <c r="B40" s="78" t="s">
        <v>53</v>
      </c>
      <c r="C40" s="61" t="s">
        <v>54</v>
      </c>
      <c r="D40" s="63"/>
      <c r="E40" s="63"/>
      <c r="F40" s="63"/>
      <c r="G40" s="63">
        <v>1</v>
      </c>
      <c r="H40" s="64"/>
      <c r="I40" s="64">
        <f t="shared" si="5"/>
        <v>0</v>
      </c>
    </row>
    <row r="41" spans="1:9" s="67" customFormat="1" ht="16.5" thickBot="1" thickTop="1">
      <c r="A41" s="60" t="s">
        <v>161</v>
      </c>
      <c r="B41" s="61" t="s">
        <v>25</v>
      </c>
      <c r="C41" s="61" t="s">
        <v>26</v>
      </c>
      <c r="D41" s="63"/>
      <c r="E41" s="63"/>
      <c r="F41" s="63"/>
      <c r="G41" s="63">
        <v>1</v>
      </c>
      <c r="H41" s="64"/>
      <c r="I41" s="64">
        <f t="shared" si="5"/>
        <v>0</v>
      </c>
    </row>
    <row r="42" spans="1:9" s="67" customFormat="1" ht="16.5" thickBot="1" thickTop="1">
      <c r="A42" s="60" t="s">
        <v>162</v>
      </c>
      <c r="B42" s="85" t="s">
        <v>532</v>
      </c>
      <c r="C42" s="68" t="s">
        <v>50</v>
      </c>
      <c r="D42" s="83"/>
      <c r="E42" s="83"/>
      <c r="F42" s="83"/>
      <c r="G42" s="84">
        <v>1</v>
      </c>
      <c r="H42" s="64"/>
      <c r="I42" s="64">
        <f t="shared" si="5"/>
        <v>0</v>
      </c>
    </row>
    <row r="43" spans="1:9" s="67" customFormat="1" ht="16.5" thickBot="1" thickTop="1">
      <c r="A43" s="60" t="s">
        <v>163</v>
      </c>
      <c r="B43" s="85" t="s">
        <v>73</v>
      </c>
      <c r="C43" s="85" t="s">
        <v>74</v>
      </c>
      <c r="D43" s="83"/>
      <c r="E43" s="83"/>
      <c r="F43" s="83"/>
      <c r="G43" s="84">
        <v>1</v>
      </c>
      <c r="H43" s="64"/>
      <c r="I43" s="64">
        <f t="shared" si="5"/>
        <v>0</v>
      </c>
    </row>
    <row r="44" spans="1:9" s="67" customFormat="1" ht="16.5" thickBot="1" thickTop="1">
      <c r="A44" s="60" t="s">
        <v>164</v>
      </c>
      <c r="B44" s="78" t="s">
        <v>42</v>
      </c>
      <c r="C44" s="77" t="s">
        <v>77</v>
      </c>
      <c r="D44" s="62"/>
      <c r="E44" s="62"/>
      <c r="F44" s="66"/>
      <c r="G44" s="62">
        <v>1</v>
      </c>
      <c r="H44" s="64"/>
      <c r="I44" s="64">
        <f t="shared" si="5"/>
        <v>0</v>
      </c>
    </row>
    <row r="45" spans="1:9" s="67" customFormat="1" ht="16.5" thickBot="1" thickTop="1">
      <c r="A45" s="60" t="s">
        <v>165</v>
      </c>
      <c r="B45" s="61" t="s">
        <v>25</v>
      </c>
      <c r="C45" s="61" t="s">
        <v>26</v>
      </c>
      <c r="D45" s="63"/>
      <c r="E45" s="63"/>
      <c r="F45" s="63"/>
      <c r="G45" s="63">
        <v>1</v>
      </c>
      <c r="H45" s="64"/>
      <c r="I45" s="64">
        <f t="shared" si="5"/>
        <v>0</v>
      </c>
    </row>
    <row r="46" spans="1:9" s="67" customFormat="1" ht="16.5" thickBot="1" thickTop="1">
      <c r="A46" s="60" t="s">
        <v>169</v>
      </c>
      <c r="B46" s="61" t="s">
        <v>533</v>
      </c>
      <c r="C46" s="61" t="s">
        <v>534</v>
      </c>
      <c r="D46" s="63"/>
      <c r="E46" s="63"/>
      <c r="F46" s="63"/>
      <c r="G46" s="63">
        <v>1</v>
      </c>
      <c r="H46" s="64"/>
      <c r="I46" s="64">
        <f t="shared" si="5"/>
        <v>0</v>
      </c>
    </row>
    <row r="47" spans="1:9" s="67" customFormat="1" ht="16.5" thickBot="1" thickTop="1">
      <c r="A47" s="60" t="s">
        <v>170</v>
      </c>
      <c r="B47" s="61" t="s">
        <v>168</v>
      </c>
      <c r="C47" s="61" t="s">
        <v>167</v>
      </c>
      <c r="D47" s="63"/>
      <c r="E47" s="63"/>
      <c r="F47" s="63"/>
      <c r="G47" s="63">
        <v>1</v>
      </c>
      <c r="H47" s="64"/>
      <c r="I47" s="64">
        <f t="shared" si="5"/>
        <v>0</v>
      </c>
    </row>
    <row r="48" spans="1:9" s="67" customFormat="1" ht="16.5" thickBot="1" thickTop="1">
      <c r="A48" s="60" t="s">
        <v>171</v>
      </c>
      <c r="B48" s="78" t="s">
        <v>78</v>
      </c>
      <c r="C48" s="61" t="s">
        <v>79</v>
      </c>
      <c r="D48" s="63"/>
      <c r="F48" s="63"/>
      <c r="G48" s="63">
        <v>1</v>
      </c>
      <c r="H48" s="64"/>
      <c r="I48" s="64">
        <f t="shared" si="5"/>
        <v>0</v>
      </c>
    </row>
    <row r="49" spans="1:9" s="67" customFormat="1" ht="16.5" thickBot="1" thickTop="1">
      <c r="A49" s="60" t="s">
        <v>166</v>
      </c>
      <c r="B49" s="78" t="s">
        <v>172</v>
      </c>
      <c r="C49" s="78" t="s">
        <v>173</v>
      </c>
      <c r="D49" s="75"/>
      <c r="E49" s="75"/>
      <c r="F49" s="75"/>
      <c r="G49" s="63">
        <v>1</v>
      </c>
      <c r="H49" s="64"/>
      <c r="I49" s="64">
        <f t="shared" si="5"/>
        <v>0</v>
      </c>
    </row>
    <row r="50" spans="1:9" s="67" customFormat="1" ht="15.75" thickTop="1">
      <c r="A50" s="74"/>
      <c r="D50" s="75"/>
      <c r="E50" s="75"/>
      <c r="F50" s="75"/>
      <c r="G50" s="63"/>
      <c r="H50" s="72" t="s">
        <v>72</v>
      </c>
      <c r="I50" s="73">
        <f>SUM(I34:I49)</f>
        <v>0</v>
      </c>
    </row>
    <row r="51" spans="1:9" s="67" customFormat="1" ht="15.75" thickBot="1">
      <c r="A51" s="74"/>
      <c r="B51" s="59" t="s">
        <v>174</v>
      </c>
      <c r="C51" s="59" t="s">
        <v>175</v>
      </c>
      <c r="D51" s="75"/>
      <c r="E51" s="75"/>
      <c r="F51" s="75"/>
      <c r="G51" s="63"/>
      <c r="H51" s="76"/>
      <c r="I51" s="76"/>
    </row>
    <row r="52" spans="1:9" s="67" customFormat="1" ht="16.5" thickBot="1" thickTop="1">
      <c r="A52" s="60" t="s">
        <v>176</v>
      </c>
      <c r="B52" s="61" t="s">
        <v>12</v>
      </c>
      <c r="C52" s="61" t="s">
        <v>13</v>
      </c>
      <c r="D52" s="63"/>
      <c r="F52" s="63"/>
      <c r="G52" s="63">
        <v>1</v>
      </c>
      <c r="H52" s="64"/>
      <c r="I52" s="64">
        <f aca="true" t="shared" si="6" ref="I52:I80">G52*H52</f>
        <v>0</v>
      </c>
    </row>
    <row r="53" spans="1:9" s="67" customFormat="1" ht="16.5" thickBot="1" thickTop="1">
      <c r="A53" s="60" t="s">
        <v>177</v>
      </c>
      <c r="B53" s="61" t="s">
        <v>168</v>
      </c>
      <c r="C53" s="61" t="s">
        <v>167</v>
      </c>
      <c r="D53" s="63"/>
      <c r="E53" s="63"/>
      <c r="F53" s="63"/>
      <c r="G53" s="63">
        <v>1</v>
      </c>
      <c r="H53" s="64"/>
      <c r="I53" s="64">
        <f t="shared" si="6"/>
        <v>0</v>
      </c>
    </row>
    <row r="54" spans="1:9" s="67" customFormat="1" ht="16.5" thickBot="1" thickTop="1">
      <c r="A54" s="60" t="s">
        <v>178</v>
      </c>
      <c r="B54" s="78" t="s">
        <v>179</v>
      </c>
      <c r="C54" s="77" t="s">
        <v>180</v>
      </c>
      <c r="D54" s="62"/>
      <c r="E54" s="62"/>
      <c r="F54" s="66"/>
      <c r="G54" s="62">
        <v>1</v>
      </c>
      <c r="H54" s="64"/>
      <c r="I54" s="64">
        <f t="shared" si="6"/>
        <v>0</v>
      </c>
    </row>
    <row r="55" spans="1:9" s="67" customFormat="1" ht="16.5" thickBot="1" thickTop="1">
      <c r="A55" s="60" t="s">
        <v>181</v>
      </c>
      <c r="B55" s="78" t="s">
        <v>42</v>
      </c>
      <c r="C55" s="77" t="s">
        <v>77</v>
      </c>
      <c r="D55" s="62"/>
      <c r="E55" s="62"/>
      <c r="F55" s="66"/>
      <c r="G55" s="62">
        <v>1</v>
      </c>
      <c r="H55" s="64"/>
      <c r="I55" s="64">
        <f t="shared" si="6"/>
        <v>0</v>
      </c>
    </row>
    <row r="56" spans="1:9" s="67" customFormat="1" ht="16.5" thickBot="1" thickTop="1">
      <c r="A56" s="60" t="s">
        <v>182</v>
      </c>
      <c r="B56" s="78" t="s">
        <v>78</v>
      </c>
      <c r="C56" s="61" t="s">
        <v>79</v>
      </c>
      <c r="D56" s="63"/>
      <c r="F56" s="63"/>
      <c r="G56" s="63">
        <v>1</v>
      </c>
      <c r="H56" s="64"/>
      <c r="I56" s="64">
        <f t="shared" si="6"/>
        <v>0</v>
      </c>
    </row>
    <row r="57" spans="1:9" s="67" customFormat="1" ht="16.5" thickBot="1" thickTop="1">
      <c r="A57" s="60" t="s">
        <v>183</v>
      </c>
      <c r="B57" s="61" t="s">
        <v>25</v>
      </c>
      <c r="C57" s="61" t="s">
        <v>26</v>
      </c>
      <c r="D57" s="63"/>
      <c r="E57" s="63"/>
      <c r="F57" s="63"/>
      <c r="G57" s="63">
        <v>1</v>
      </c>
      <c r="H57" s="64"/>
      <c r="I57" s="64">
        <f t="shared" si="6"/>
        <v>0</v>
      </c>
    </row>
    <row r="58" spans="1:9" s="67" customFormat="1" ht="16.5" thickBot="1" thickTop="1">
      <c r="A58" s="60" t="s">
        <v>184</v>
      </c>
      <c r="B58" s="78" t="s">
        <v>43</v>
      </c>
      <c r="C58" s="61" t="s">
        <v>185</v>
      </c>
      <c r="D58" s="63"/>
      <c r="F58" s="63"/>
      <c r="G58" s="63">
        <v>1</v>
      </c>
      <c r="H58" s="64"/>
      <c r="I58" s="64">
        <f t="shared" si="6"/>
        <v>0</v>
      </c>
    </row>
    <row r="59" spans="1:9" s="67" customFormat="1" ht="16.5" thickBot="1" thickTop="1">
      <c r="A59" s="60" t="s">
        <v>186</v>
      </c>
      <c r="B59" s="61" t="s">
        <v>25</v>
      </c>
      <c r="C59" s="61" t="s">
        <v>26</v>
      </c>
      <c r="D59" s="63"/>
      <c r="E59" s="63"/>
      <c r="F59" s="63"/>
      <c r="G59" s="63">
        <v>1</v>
      </c>
      <c r="H59" s="64"/>
      <c r="I59" s="64">
        <f t="shared" si="6"/>
        <v>0</v>
      </c>
    </row>
    <row r="60" spans="1:9" s="67" customFormat="1" ht="16.5" thickBot="1" thickTop="1">
      <c r="A60" s="60" t="s">
        <v>187</v>
      </c>
      <c r="B60" s="78" t="s">
        <v>51</v>
      </c>
      <c r="C60" s="61" t="s">
        <v>52</v>
      </c>
      <c r="D60" s="63"/>
      <c r="E60" s="63"/>
      <c r="F60" s="63"/>
      <c r="G60" s="63">
        <v>1</v>
      </c>
      <c r="H60" s="64"/>
      <c r="I60" s="64">
        <f t="shared" si="6"/>
        <v>0</v>
      </c>
    </row>
    <row r="61" spans="1:9" s="67" customFormat="1" ht="16.5" thickBot="1" thickTop="1">
      <c r="A61" s="60" t="s">
        <v>188</v>
      </c>
      <c r="B61" s="61" t="s">
        <v>18</v>
      </c>
      <c r="C61" s="61" t="s">
        <v>19</v>
      </c>
      <c r="D61" s="62"/>
      <c r="E61" s="63"/>
      <c r="F61" s="63"/>
      <c r="G61" s="63">
        <v>2</v>
      </c>
      <c r="H61" s="64"/>
      <c r="I61" s="64">
        <f t="shared" si="6"/>
        <v>0</v>
      </c>
    </row>
    <row r="62" spans="1:9" s="67" customFormat="1" ht="16.5" thickBot="1" thickTop="1">
      <c r="A62" s="60" t="s">
        <v>189</v>
      </c>
      <c r="B62" s="78" t="s">
        <v>190</v>
      </c>
      <c r="C62" s="77" t="s">
        <v>191</v>
      </c>
      <c r="D62" s="62"/>
      <c r="E62" s="62"/>
      <c r="F62" s="63"/>
      <c r="G62" s="62">
        <v>1</v>
      </c>
      <c r="H62" s="64"/>
      <c r="I62" s="64">
        <f t="shared" si="6"/>
        <v>0</v>
      </c>
    </row>
    <row r="63" spans="1:9" s="67" customFormat="1" ht="16.5" thickBot="1" thickTop="1">
      <c r="A63" s="60" t="s">
        <v>192</v>
      </c>
      <c r="B63" s="61" t="s">
        <v>193</v>
      </c>
      <c r="C63" s="61" t="s">
        <v>194</v>
      </c>
      <c r="D63" s="63"/>
      <c r="E63" s="63"/>
      <c r="F63" s="63"/>
      <c r="G63" s="63">
        <v>1</v>
      </c>
      <c r="H63" s="64"/>
      <c r="I63" s="64">
        <f t="shared" si="6"/>
        <v>0</v>
      </c>
    </row>
    <row r="64" spans="1:9" s="67" customFormat="1" ht="16.5" thickBot="1" thickTop="1">
      <c r="A64" s="60" t="s">
        <v>195</v>
      </c>
      <c r="B64" s="82" t="s">
        <v>48</v>
      </c>
      <c r="C64" s="82" t="s">
        <v>49</v>
      </c>
      <c r="D64" s="62"/>
      <c r="E64" s="83"/>
      <c r="F64" s="83"/>
      <c r="G64" s="84">
        <v>1</v>
      </c>
      <c r="H64" s="64"/>
      <c r="I64" s="64">
        <f t="shared" si="6"/>
        <v>0</v>
      </c>
    </row>
    <row r="65" spans="1:9" s="67" customFormat="1" ht="16.5" thickBot="1" thickTop="1">
      <c r="A65" s="60" t="s">
        <v>196</v>
      </c>
      <c r="B65" s="86" t="s">
        <v>75</v>
      </c>
      <c r="C65" s="86" t="s">
        <v>76</v>
      </c>
      <c r="D65" s="60"/>
      <c r="E65" s="62"/>
      <c r="F65" s="62"/>
      <c r="G65" s="60">
        <v>1</v>
      </c>
      <c r="H65" s="64"/>
      <c r="I65" s="64">
        <f t="shared" si="6"/>
        <v>0</v>
      </c>
    </row>
    <row r="66" spans="1:9" s="67" customFormat="1" ht="16.5" thickBot="1" thickTop="1">
      <c r="A66" s="60" t="s">
        <v>197</v>
      </c>
      <c r="B66" s="61" t="s">
        <v>25</v>
      </c>
      <c r="C66" s="61" t="s">
        <v>26</v>
      </c>
      <c r="D66" s="63"/>
      <c r="E66" s="63"/>
      <c r="F66" s="63"/>
      <c r="G66" s="63">
        <v>1</v>
      </c>
      <c r="H66" s="64"/>
      <c r="I66" s="64">
        <f t="shared" si="6"/>
        <v>0</v>
      </c>
    </row>
    <row r="67" spans="1:9" s="67" customFormat="1" ht="16.5" thickBot="1" thickTop="1">
      <c r="A67" s="60" t="s">
        <v>198</v>
      </c>
      <c r="B67" s="78" t="s">
        <v>53</v>
      </c>
      <c r="C67" s="61" t="s">
        <v>54</v>
      </c>
      <c r="D67" s="63"/>
      <c r="E67" s="63"/>
      <c r="F67" s="63"/>
      <c r="G67" s="63">
        <v>1</v>
      </c>
      <c r="H67" s="64"/>
      <c r="I67" s="64">
        <f t="shared" si="6"/>
        <v>0</v>
      </c>
    </row>
    <row r="68" spans="1:9" s="67" customFormat="1" ht="16.5" thickBot="1" thickTop="1">
      <c r="A68" s="60" t="s">
        <v>199</v>
      </c>
      <c r="B68" s="78" t="s">
        <v>43</v>
      </c>
      <c r="C68" s="68" t="s">
        <v>44</v>
      </c>
      <c r="D68" s="63"/>
      <c r="E68" s="83"/>
      <c r="F68" s="83"/>
      <c r="G68" s="84">
        <v>1</v>
      </c>
      <c r="H68" s="64"/>
      <c r="I68" s="64">
        <f t="shared" si="6"/>
        <v>0</v>
      </c>
    </row>
    <row r="69" spans="1:9" s="67" customFormat="1" ht="16.5" thickBot="1" thickTop="1">
      <c r="A69" s="60" t="s">
        <v>200</v>
      </c>
      <c r="B69" s="61" t="s">
        <v>25</v>
      </c>
      <c r="C69" s="61" t="s">
        <v>26</v>
      </c>
      <c r="D69" s="63"/>
      <c r="E69" s="63"/>
      <c r="F69" s="63"/>
      <c r="G69" s="63">
        <v>1</v>
      </c>
      <c r="H69" s="64"/>
      <c r="I69" s="64">
        <f t="shared" si="6"/>
        <v>0</v>
      </c>
    </row>
    <row r="70" spans="1:9" s="67" customFormat="1" ht="16.5" thickBot="1" thickTop="1">
      <c r="A70" s="60" t="s">
        <v>201</v>
      </c>
      <c r="B70" s="61" t="s">
        <v>25</v>
      </c>
      <c r="C70" s="61" t="s">
        <v>26</v>
      </c>
      <c r="D70" s="63"/>
      <c r="E70" s="63"/>
      <c r="F70" s="63"/>
      <c r="G70" s="63">
        <v>1</v>
      </c>
      <c r="H70" s="64"/>
      <c r="I70" s="64">
        <f t="shared" si="6"/>
        <v>0</v>
      </c>
    </row>
    <row r="71" spans="1:9" s="67" customFormat="1" ht="16.5" thickBot="1" thickTop="1">
      <c r="A71" s="60" t="s">
        <v>202</v>
      </c>
      <c r="B71" s="61" t="s">
        <v>533</v>
      </c>
      <c r="C71" s="61" t="s">
        <v>534</v>
      </c>
      <c r="D71" s="63"/>
      <c r="E71" s="63"/>
      <c r="F71" s="63"/>
      <c r="G71" s="63">
        <v>2</v>
      </c>
      <c r="H71" s="64"/>
      <c r="I71" s="64">
        <f t="shared" si="6"/>
        <v>0</v>
      </c>
    </row>
    <row r="72" spans="1:9" s="67" customFormat="1" ht="16.5" thickBot="1" thickTop="1">
      <c r="A72" s="60" t="s">
        <v>203</v>
      </c>
      <c r="B72" s="78" t="s">
        <v>190</v>
      </c>
      <c r="C72" s="77" t="s">
        <v>191</v>
      </c>
      <c r="D72" s="62"/>
      <c r="E72" s="62"/>
      <c r="F72" s="63"/>
      <c r="G72" s="62">
        <v>1</v>
      </c>
      <c r="H72" s="64"/>
      <c r="I72" s="64">
        <f t="shared" si="6"/>
        <v>0</v>
      </c>
    </row>
    <row r="73" spans="1:9" s="67" customFormat="1" ht="16.5" thickBot="1" thickTop="1">
      <c r="A73" s="60" t="s">
        <v>204</v>
      </c>
      <c r="B73" s="78" t="s">
        <v>78</v>
      </c>
      <c r="C73" s="61" t="s">
        <v>79</v>
      </c>
      <c r="D73" s="63"/>
      <c r="F73" s="63"/>
      <c r="G73" s="63">
        <v>1</v>
      </c>
      <c r="H73" s="64"/>
      <c r="I73" s="64">
        <f t="shared" si="6"/>
        <v>0</v>
      </c>
    </row>
    <row r="74" spans="1:9" s="67" customFormat="1" ht="16.5" thickBot="1" thickTop="1">
      <c r="A74" s="60" t="s">
        <v>205</v>
      </c>
      <c r="B74" s="61" t="s">
        <v>25</v>
      </c>
      <c r="C74" s="61" t="s">
        <v>26</v>
      </c>
      <c r="D74" s="63"/>
      <c r="E74" s="63"/>
      <c r="F74" s="63"/>
      <c r="G74" s="63">
        <v>1</v>
      </c>
      <c r="H74" s="64"/>
      <c r="I74" s="64">
        <f t="shared" si="6"/>
        <v>0</v>
      </c>
    </row>
    <row r="75" spans="1:9" s="67" customFormat="1" ht="16.5" thickBot="1" thickTop="1">
      <c r="A75" s="60" t="s">
        <v>206</v>
      </c>
      <c r="B75" s="78" t="s">
        <v>55</v>
      </c>
      <c r="C75" s="61" t="s">
        <v>56</v>
      </c>
      <c r="D75" s="63"/>
      <c r="F75" s="63"/>
      <c r="G75" s="63">
        <v>1</v>
      </c>
      <c r="H75" s="64"/>
      <c r="I75" s="64">
        <f t="shared" si="6"/>
        <v>0</v>
      </c>
    </row>
    <row r="76" spans="1:9" s="67" customFormat="1" ht="16.5" thickBot="1" thickTop="1">
      <c r="A76" s="60" t="s">
        <v>207</v>
      </c>
      <c r="B76" s="65" t="s">
        <v>20</v>
      </c>
      <c r="C76" s="65" t="s">
        <v>21</v>
      </c>
      <c r="D76" s="62"/>
      <c r="E76" s="62"/>
      <c r="F76" s="63"/>
      <c r="G76" s="66">
        <v>1</v>
      </c>
      <c r="H76" s="64"/>
      <c r="I76" s="64">
        <f t="shared" si="6"/>
        <v>0</v>
      </c>
    </row>
    <row r="77" spans="1:9" s="67" customFormat="1" ht="16.5" thickBot="1" thickTop="1">
      <c r="A77" s="60" t="s">
        <v>210</v>
      </c>
      <c r="B77" s="65" t="s">
        <v>208</v>
      </c>
      <c r="C77" s="65" t="s">
        <v>209</v>
      </c>
      <c r="D77" s="62"/>
      <c r="E77" s="62"/>
      <c r="F77" s="63"/>
      <c r="G77" s="66">
        <v>1</v>
      </c>
      <c r="H77" s="64"/>
      <c r="I77" s="64">
        <f t="shared" si="6"/>
        <v>0</v>
      </c>
    </row>
    <row r="78" spans="1:9" s="67" customFormat="1" ht="16.5" thickBot="1" thickTop="1">
      <c r="A78" s="60" t="s">
        <v>213</v>
      </c>
      <c r="B78" s="78" t="s">
        <v>211</v>
      </c>
      <c r="C78" s="78" t="s">
        <v>212</v>
      </c>
      <c r="D78" s="62"/>
      <c r="E78" s="62"/>
      <c r="F78" s="63"/>
      <c r="G78" s="66">
        <v>1</v>
      </c>
      <c r="H78" s="64"/>
      <c r="I78" s="64">
        <f t="shared" si="6"/>
        <v>0</v>
      </c>
    </row>
    <row r="79" spans="1:9" s="67" customFormat="1" ht="16.5" thickBot="1" thickTop="1">
      <c r="A79" s="60" t="s">
        <v>214</v>
      </c>
      <c r="B79" s="61" t="s">
        <v>11</v>
      </c>
      <c r="C79" s="61" t="s">
        <v>7</v>
      </c>
      <c r="D79" s="63"/>
      <c r="E79" s="63"/>
      <c r="F79" s="63"/>
      <c r="G79" s="63">
        <v>1</v>
      </c>
      <c r="H79" s="64"/>
      <c r="I79" s="64">
        <f t="shared" si="6"/>
        <v>0</v>
      </c>
    </row>
    <row r="80" spans="1:9" s="67" customFormat="1" ht="16.5" thickBot="1" thickTop="1">
      <c r="A80" s="60" t="s">
        <v>215</v>
      </c>
      <c r="B80" s="78" t="s">
        <v>172</v>
      </c>
      <c r="C80" s="78" t="s">
        <v>173</v>
      </c>
      <c r="D80" s="75"/>
      <c r="E80" s="75"/>
      <c r="F80" s="75"/>
      <c r="G80" s="63">
        <v>1</v>
      </c>
      <c r="H80" s="64"/>
      <c r="I80" s="64">
        <f t="shared" si="6"/>
        <v>0</v>
      </c>
    </row>
    <row r="81" spans="1:9" s="67" customFormat="1" ht="15.75" thickTop="1">
      <c r="A81" s="74"/>
      <c r="B81" s="61"/>
      <c r="C81" s="61"/>
      <c r="D81" s="75"/>
      <c r="E81" s="75"/>
      <c r="F81" s="75"/>
      <c r="G81" s="63"/>
      <c r="H81" s="72" t="s">
        <v>174</v>
      </c>
      <c r="I81" s="73">
        <f>SUM(I52:I80)</f>
        <v>0</v>
      </c>
    </row>
    <row r="82" spans="1:9" s="67" customFormat="1" ht="15.75" thickBot="1">
      <c r="A82" s="74"/>
      <c r="B82" s="59" t="s">
        <v>217</v>
      </c>
      <c r="C82" s="59" t="s">
        <v>218</v>
      </c>
      <c r="D82" s="75"/>
      <c r="E82" s="75"/>
      <c r="F82" s="75"/>
      <c r="G82" s="63"/>
      <c r="H82" s="76"/>
      <c r="I82" s="76"/>
    </row>
    <row r="83" spans="1:9" s="67" customFormat="1" ht="16.5" thickBot="1" thickTop="1">
      <c r="A83" s="60" t="s">
        <v>235</v>
      </c>
      <c r="B83" s="78" t="s">
        <v>87</v>
      </c>
      <c r="C83" s="78" t="s">
        <v>86</v>
      </c>
      <c r="D83" s="62"/>
      <c r="E83" s="62"/>
      <c r="F83" s="63"/>
      <c r="G83" s="62">
        <v>1</v>
      </c>
      <c r="H83" s="64"/>
      <c r="I83" s="64">
        <f aca="true" t="shared" si="7" ref="I83">G83*H83</f>
        <v>0</v>
      </c>
    </row>
    <row r="84" spans="1:9" s="67" customFormat="1" ht="16.5" thickBot="1" thickTop="1">
      <c r="A84" s="60" t="s">
        <v>236</v>
      </c>
      <c r="B84" s="78" t="s">
        <v>58</v>
      </c>
      <c r="C84" s="87" t="s">
        <v>62</v>
      </c>
      <c r="D84" s="62"/>
      <c r="E84" s="88"/>
      <c r="F84" s="63"/>
      <c r="G84" s="88">
        <v>1</v>
      </c>
      <c r="H84" s="64"/>
      <c r="I84" s="64">
        <f aca="true" t="shared" si="8" ref="I84:I117">G84*H84</f>
        <v>0</v>
      </c>
    </row>
    <row r="85" spans="1:9" s="67" customFormat="1" ht="16.5" thickBot="1" thickTop="1">
      <c r="A85" s="60" t="s">
        <v>237</v>
      </c>
      <c r="B85" s="78" t="s">
        <v>658</v>
      </c>
      <c r="C85" s="78" t="s">
        <v>659</v>
      </c>
      <c r="D85" s="62"/>
      <c r="E85" s="88"/>
      <c r="F85" s="62"/>
      <c r="G85" s="62">
        <v>1</v>
      </c>
      <c r="H85" s="64"/>
      <c r="I85" s="64">
        <f t="shared" si="8"/>
        <v>0</v>
      </c>
    </row>
    <row r="86" spans="1:9" s="67" customFormat="1" ht="16.5" thickBot="1" thickTop="1">
      <c r="A86" s="60" t="s">
        <v>238</v>
      </c>
      <c r="B86" s="78" t="s">
        <v>190</v>
      </c>
      <c r="C86" s="77" t="s">
        <v>191</v>
      </c>
      <c r="D86" s="62"/>
      <c r="E86" s="62"/>
      <c r="F86" s="63"/>
      <c r="G86" s="62">
        <v>1</v>
      </c>
      <c r="H86" s="64"/>
      <c r="I86" s="64">
        <f t="shared" si="8"/>
        <v>0</v>
      </c>
    </row>
    <row r="87" spans="1:9" s="67" customFormat="1" ht="16.5" thickBot="1" thickTop="1">
      <c r="A87" s="60" t="s">
        <v>219</v>
      </c>
      <c r="B87" s="78" t="s">
        <v>239</v>
      </c>
      <c r="C87" s="78" t="s">
        <v>61</v>
      </c>
      <c r="D87" s="62"/>
      <c r="E87" s="62"/>
      <c r="F87" s="63"/>
      <c r="G87" s="62">
        <v>1</v>
      </c>
      <c r="H87" s="64"/>
      <c r="I87" s="64">
        <f t="shared" si="8"/>
        <v>0</v>
      </c>
    </row>
    <row r="88" spans="1:9" s="67" customFormat="1" ht="16.5" thickBot="1" thickTop="1">
      <c r="A88" s="60" t="s">
        <v>536</v>
      </c>
      <c r="B88" s="61" t="s">
        <v>240</v>
      </c>
      <c r="C88" s="89" t="s">
        <v>241</v>
      </c>
      <c r="D88" s="63"/>
      <c r="F88" s="63"/>
      <c r="G88" s="62">
        <v>1</v>
      </c>
      <c r="H88" s="64"/>
      <c r="I88" s="64">
        <f t="shared" si="8"/>
        <v>0</v>
      </c>
    </row>
    <row r="89" spans="1:9" s="67" customFormat="1" ht="16.5" thickBot="1" thickTop="1">
      <c r="A89" s="60" t="s">
        <v>220</v>
      </c>
      <c r="B89" s="61" t="s">
        <v>25</v>
      </c>
      <c r="C89" s="61" t="s">
        <v>26</v>
      </c>
      <c r="D89" s="63"/>
      <c r="E89" s="63"/>
      <c r="F89" s="63"/>
      <c r="G89" s="62">
        <v>1</v>
      </c>
      <c r="H89" s="64"/>
      <c r="I89" s="64">
        <f t="shared" si="8"/>
        <v>0</v>
      </c>
    </row>
    <row r="90" spans="1:9" s="67" customFormat="1" ht="16.5" thickBot="1" thickTop="1">
      <c r="A90" s="60" t="s">
        <v>221</v>
      </c>
      <c r="B90" s="78" t="s">
        <v>43</v>
      </c>
      <c r="C90" s="68" t="s">
        <v>44</v>
      </c>
      <c r="D90" s="63"/>
      <c r="E90" s="83"/>
      <c r="F90" s="83"/>
      <c r="G90" s="62">
        <v>1</v>
      </c>
      <c r="H90" s="64"/>
      <c r="I90" s="64">
        <f t="shared" si="8"/>
        <v>0</v>
      </c>
    </row>
    <row r="91" spans="1:9" s="67" customFormat="1" ht="16.5" thickBot="1" thickTop="1">
      <c r="A91" s="60" t="s">
        <v>222</v>
      </c>
      <c r="B91" s="61" t="s">
        <v>25</v>
      </c>
      <c r="C91" s="61" t="s">
        <v>26</v>
      </c>
      <c r="D91" s="63"/>
      <c r="E91" s="63"/>
      <c r="F91" s="63"/>
      <c r="G91" s="63">
        <v>2</v>
      </c>
      <c r="H91" s="64"/>
      <c r="I91" s="64">
        <f t="shared" si="8"/>
        <v>0</v>
      </c>
    </row>
    <row r="92" spans="1:9" s="67" customFormat="1" ht="16.5" thickBot="1" thickTop="1">
      <c r="A92" s="60" t="s">
        <v>223</v>
      </c>
      <c r="B92" s="78" t="s">
        <v>537</v>
      </c>
      <c r="C92" s="77" t="s">
        <v>538</v>
      </c>
      <c r="D92" s="62"/>
      <c r="E92" s="62"/>
      <c r="F92" s="63"/>
      <c r="G92" s="62">
        <v>1</v>
      </c>
      <c r="H92" s="64"/>
      <c r="I92" s="64">
        <f t="shared" si="8"/>
        <v>0</v>
      </c>
    </row>
    <row r="93" spans="1:9" s="67" customFormat="1" ht="16.5" thickBot="1" thickTop="1">
      <c r="A93" s="60" t="s">
        <v>224</v>
      </c>
      <c r="B93" s="78" t="s">
        <v>244</v>
      </c>
      <c r="C93" s="65" t="s">
        <v>245</v>
      </c>
      <c r="D93" s="63"/>
      <c r="E93" s="75"/>
      <c r="F93" s="66"/>
      <c r="G93" s="63">
        <v>1</v>
      </c>
      <c r="H93" s="64"/>
      <c r="I93" s="64">
        <f t="shared" si="8"/>
        <v>0</v>
      </c>
    </row>
    <row r="94" spans="1:9" s="67" customFormat="1" ht="16.5" thickBot="1" thickTop="1">
      <c r="A94" s="60" t="s">
        <v>225</v>
      </c>
      <c r="B94" s="79" t="s">
        <v>58</v>
      </c>
      <c r="C94" s="87" t="s">
        <v>90</v>
      </c>
      <c r="D94" s="63"/>
      <c r="E94" s="75"/>
      <c r="F94" s="66"/>
      <c r="G94" s="63">
        <v>1</v>
      </c>
      <c r="H94" s="64"/>
      <c r="I94" s="64">
        <f t="shared" si="8"/>
        <v>0</v>
      </c>
    </row>
    <row r="95" spans="1:9" s="67" customFormat="1" ht="16.5" thickBot="1" thickTop="1">
      <c r="A95" s="60" t="s">
        <v>226</v>
      </c>
      <c r="B95" s="61" t="s">
        <v>240</v>
      </c>
      <c r="C95" s="89" t="s">
        <v>241</v>
      </c>
      <c r="D95" s="63"/>
      <c r="F95" s="63"/>
      <c r="G95" s="63">
        <v>1</v>
      </c>
      <c r="H95" s="64"/>
      <c r="I95" s="64">
        <f t="shared" si="8"/>
        <v>0</v>
      </c>
    </row>
    <row r="96" spans="1:9" s="67" customFormat="1" ht="16.5" thickBot="1" thickTop="1">
      <c r="A96" s="60" t="s">
        <v>227</v>
      </c>
      <c r="B96" s="78" t="s">
        <v>660</v>
      </c>
      <c r="C96" s="78" t="s">
        <v>661</v>
      </c>
      <c r="D96" s="62"/>
      <c r="E96" s="62"/>
      <c r="F96" s="62"/>
      <c r="G96" s="62">
        <v>1</v>
      </c>
      <c r="H96" s="64"/>
      <c r="I96" s="64">
        <f t="shared" si="8"/>
        <v>0</v>
      </c>
    </row>
    <row r="97" spans="1:9" s="67" customFormat="1" ht="16.5" thickBot="1" thickTop="1">
      <c r="A97" s="60" t="s">
        <v>539</v>
      </c>
      <c r="B97" s="78" t="s">
        <v>58</v>
      </c>
      <c r="C97" s="78" t="s">
        <v>535</v>
      </c>
      <c r="D97" s="62"/>
      <c r="E97" s="62"/>
      <c r="F97" s="62"/>
      <c r="G97" s="62">
        <v>1</v>
      </c>
      <c r="H97" s="64"/>
      <c r="I97" s="64">
        <f aca="true" t="shared" si="9" ref="I97">G97*H97</f>
        <v>0</v>
      </c>
    </row>
    <row r="98" spans="1:9" s="67" customFormat="1" ht="16.5" thickBot="1" thickTop="1">
      <c r="A98" s="60" t="s">
        <v>229</v>
      </c>
      <c r="B98" s="61" t="s">
        <v>240</v>
      </c>
      <c r="C98" s="89" t="s">
        <v>241</v>
      </c>
      <c r="D98" s="63"/>
      <c r="F98" s="63"/>
      <c r="G98" s="63">
        <v>1</v>
      </c>
      <c r="H98" s="64"/>
      <c r="I98" s="64">
        <f t="shared" si="8"/>
        <v>0</v>
      </c>
    </row>
    <row r="99" spans="1:9" s="67" customFormat="1" ht="16.5" thickBot="1" thickTop="1">
      <c r="A99" s="60" t="s">
        <v>230</v>
      </c>
      <c r="B99" s="78" t="s">
        <v>78</v>
      </c>
      <c r="C99" s="61" t="s">
        <v>79</v>
      </c>
      <c r="D99" s="63"/>
      <c r="F99" s="63"/>
      <c r="G99" s="63">
        <v>1</v>
      </c>
      <c r="H99" s="64"/>
      <c r="I99" s="64">
        <f t="shared" si="8"/>
        <v>0</v>
      </c>
    </row>
    <row r="100" spans="1:9" s="67" customFormat="1" ht="16.5" thickBot="1" thickTop="1">
      <c r="A100" s="60" t="s">
        <v>242</v>
      </c>
      <c r="B100" s="61" t="s">
        <v>25</v>
      </c>
      <c r="C100" s="61" t="s">
        <v>26</v>
      </c>
      <c r="D100" s="63"/>
      <c r="E100" s="63"/>
      <c r="F100" s="63"/>
      <c r="G100" s="63">
        <v>1</v>
      </c>
      <c r="H100" s="64"/>
      <c r="I100" s="64">
        <f t="shared" si="8"/>
        <v>0</v>
      </c>
    </row>
    <row r="101" spans="1:9" s="67" customFormat="1" ht="16.5" thickBot="1" thickTop="1">
      <c r="A101" s="60" t="s">
        <v>243</v>
      </c>
      <c r="B101" s="78" t="s">
        <v>540</v>
      </c>
      <c r="C101" s="61" t="s">
        <v>541</v>
      </c>
      <c r="D101" s="63"/>
      <c r="F101" s="63"/>
      <c r="G101" s="63">
        <v>1</v>
      </c>
      <c r="H101" s="64"/>
      <c r="I101" s="64">
        <f t="shared" si="8"/>
        <v>0</v>
      </c>
    </row>
    <row r="102" spans="1:9" s="67" customFormat="1" ht="16.5" thickBot="1" thickTop="1">
      <c r="A102" s="60" t="s">
        <v>246</v>
      </c>
      <c r="B102" s="61" t="s">
        <v>626</v>
      </c>
      <c r="C102" s="61" t="s">
        <v>627</v>
      </c>
      <c r="D102" s="63"/>
      <c r="E102" s="63"/>
      <c r="F102" s="63"/>
      <c r="G102" s="63">
        <v>1</v>
      </c>
      <c r="H102" s="64" t="s">
        <v>654</v>
      </c>
      <c r="I102" s="64"/>
    </row>
    <row r="103" spans="1:9" s="67" customFormat="1" ht="16.5" thickBot="1" thickTop="1">
      <c r="A103" s="60" t="s">
        <v>247</v>
      </c>
      <c r="B103" s="61" t="s">
        <v>240</v>
      </c>
      <c r="C103" s="89" t="s">
        <v>241</v>
      </c>
      <c r="D103" s="63"/>
      <c r="F103" s="63"/>
      <c r="G103" s="63">
        <v>1</v>
      </c>
      <c r="H103" s="64"/>
      <c r="I103" s="64">
        <f t="shared" si="8"/>
        <v>0</v>
      </c>
    </row>
    <row r="104" spans="1:9" s="67" customFormat="1" ht="16.5" thickBot="1" thickTop="1">
      <c r="A104" s="60" t="s">
        <v>248</v>
      </c>
      <c r="B104" s="78" t="s">
        <v>540</v>
      </c>
      <c r="C104" s="61" t="s">
        <v>541</v>
      </c>
      <c r="D104" s="63"/>
      <c r="F104" s="63"/>
      <c r="G104" s="63">
        <v>1</v>
      </c>
      <c r="H104" s="64"/>
      <c r="I104" s="64">
        <f t="shared" si="8"/>
        <v>0</v>
      </c>
    </row>
    <row r="105" spans="1:9" s="67" customFormat="1" ht="16.5" thickBot="1" thickTop="1">
      <c r="A105" s="60" t="s">
        <v>249</v>
      </c>
      <c r="B105" s="78" t="s">
        <v>542</v>
      </c>
      <c r="C105" s="86" t="s">
        <v>628</v>
      </c>
      <c r="D105" s="63"/>
      <c r="E105" s="63"/>
      <c r="F105" s="63"/>
      <c r="G105" s="63">
        <v>1</v>
      </c>
      <c r="H105" s="64"/>
      <c r="I105" s="64">
        <f t="shared" si="8"/>
        <v>0</v>
      </c>
    </row>
    <row r="106" spans="1:9" s="67" customFormat="1" ht="16.5" thickBot="1" thickTop="1">
      <c r="A106" s="60" t="s">
        <v>250</v>
      </c>
      <c r="B106" s="78" t="s">
        <v>543</v>
      </c>
      <c r="C106" s="78" t="s">
        <v>544</v>
      </c>
      <c r="D106" s="63"/>
      <c r="E106" s="63"/>
      <c r="F106" s="63"/>
      <c r="G106" s="63">
        <v>1</v>
      </c>
      <c r="H106" s="64"/>
      <c r="I106" s="64">
        <f t="shared" si="8"/>
        <v>0</v>
      </c>
    </row>
    <row r="107" spans="1:9" s="67" customFormat="1" ht="16.5" thickBot="1" thickTop="1">
      <c r="A107" s="60" t="s">
        <v>251</v>
      </c>
      <c r="B107" s="61" t="s">
        <v>30</v>
      </c>
      <c r="C107" s="61" t="s">
        <v>31</v>
      </c>
      <c r="D107" s="63"/>
      <c r="E107" s="88"/>
      <c r="F107" s="63"/>
      <c r="G107" s="63">
        <v>1</v>
      </c>
      <c r="H107" s="64"/>
      <c r="I107" s="64">
        <f t="shared" si="8"/>
        <v>0</v>
      </c>
    </row>
    <row r="108" spans="1:9" s="67" customFormat="1" ht="16.5" thickBot="1" thickTop="1">
      <c r="A108" s="60" t="s">
        <v>252</v>
      </c>
      <c r="B108" s="61" t="s">
        <v>18</v>
      </c>
      <c r="C108" s="61" t="s">
        <v>19</v>
      </c>
      <c r="D108" s="62"/>
      <c r="E108" s="63"/>
      <c r="F108" s="63"/>
      <c r="G108" s="63">
        <v>1</v>
      </c>
      <c r="H108" s="64"/>
      <c r="I108" s="64">
        <f t="shared" si="8"/>
        <v>0</v>
      </c>
    </row>
    <row r="109" spans="1:9" s="67" customFormat="1" ht="16.5" thickBot="1" thickTop="1">
      <c r="A109" s="60" t="s">
        <v>253</v>
      </c>
      <c r="B109" s="78" t="s">
        <v>43</v>
      </c>
      <c r="C109" s="68" t="s">
        <v>44</v>
      </c>
      <c r="D109" s="63"/>
      <c r="E109" s="83"/>
      <c r="F109" s="83"/>
      <c r="G109" s="84">
        <v>1</v>
      </c>
      <c r="H109" s="64"/>
      <c r="I109" s="64">
        <f t="shared" si="8"/>
        <v>0</v>
      </c>
    </row>
    <row r="110" spans="1:9" s="67" customFormat="1" ht="16.5" thickBot="1" thickTop="1">
      <c r="A110" s="60" t="s">
        <v>256</v>
      </c>
      <c r="B110" s="78" t="s">
        <v>228</v>
      </c>
      <c r="C110" s="77" t="s">
        <v>391</v>
      </c>
      <c r="D110" s="62"/>
      <c r="E110" s="62"/>
      <c r="F110" s="63"/>
      <c r="G110" s="62">
        <v>1</v>
      </c>
      <c r="H110" s="64"/>
      <c r="I110" s="64">
        <f t="shared" si="8"/>
        <v>0</v>
      </c>
    </row>
    <row r="111" spans="1:9" s="67" customFormat="1" ht="16.5" thickBot="1" thickTop="1">
      <c r="A111" s="60" t="s">
        <v>257</v>
      </c>
      <c r="B111" s="78" t="s">
        <v>545</v>
      </c>
      <c r="C111" s="78" t="s">
        <v>546</v>
      </c>
      <c r="D111" s="62"/>
      <c r="E111" s="62"/>
      <c r="F111" s="62"/>
      <c r="G111" s="62">
        <v>1</v>
      </c>
      <c r="H111" s="64"/>
      <c r="I111" s="64">
        <f t="shared" si="8"/>
        <v>0</v>
      </c>
    </row>
    <row r="112" spans="1:9" s="67" customFormat="1" ht="16.5" thickBot="1" thickTop="1">
      <c r="A112" s="60" t="s">
        <v>258</v>
      </c>
      <c r="B112" s="61" t="s">
        <v>533</v>
      </c>
      <c r="C112" s="61" t="s">
        <v>534</v>
      </c>
      <c r="D112" s="63"/>
      <c r="E112" s="63"/>
      <c r="F112" s="63"/>
      <c r="G112" s="63">
        <v>1</v>
      </c>
      <c r="H112" s="64"/>
      <c r="I112" s="64">
        <f t="shared" si="8"/>
        <v>0</v>
      </c>
    </row>
    <row r="113" spans="1:9" s="67" customFormat="1" ht="16.5" thickBot="1" thickTop="1">
      <c r="A113" s="60" t="s">
        <v>547</v>
      </c>
      <c r="B113" s="68" t="s">
        <v>95</v>
      </c>
      <c r="C113" s="86" t="s">
        <v>96</v>
      </c>
      <c r="D113" s="66"/>
      <c r="E113" s="62"/>
      <c r="F113" s="63"/>
      <c r="G113" s="60">
        <v>1</v>
      </c>
      <c r="H113" s="64"/>
      <c r="I113" s="64">
        <f t="shared" si="8"/>
        <v>0</v>
      </c>
    </row>
    <row r="114" spans="1:9" s="67" customFormat="1" ht="16.5" thickBot="1" thickTop="1">
      <c r="A114" s="60" t="s">
        <v>548</v>
      </c>
      <c r="B114" s="78" t="s">
        <v>172</v>
      </c>
      <c r="C114" s="78" t="s">
        <v>173</v>
      </c>
      <c r="D114" s="75"/>
      <c r="E114" s="75"/>
      <c r="F114" s="75"/>
      <c r="G114" s="63">
        <v>1</v>
      </c>
      <c r="H114" s="64"/>
      <c r="I114" s="64">
        <f t="shared" si="8"/>
        <v>0</v>
      </c>
    </row>
    <row r="115" spans="1:9" s="67" customFormat="1" ht="16.5" thickBot="1" thickTop="1">
      <c r="A115" s="60" t="s">
        <v>259</v>
      </c>
      <c r="B115" s="78" t="s">
        <v>549</v>
      </c>
      <c r="C115" s="61" t="s">
        <v>550</v>
      </c>
      <c r="D115" s="63"/>
      <c r="E115" s="63"/>
      <c r="F115" s="63"/>
      <c r="G115" s="63">
        <v>1</v>
      </c>
      <c r="H115" s="64"/>
      <c r="I115" s="64">
        <f t="shared" si="8"/>
        <v>0</v>
      </c>
    </row>
    <row r="116" spans="1:9" s="67" customFormat="1" ht="16.5" thickBot="1" thickTop="1">
      <c r="A116" s="60" t="s">
        <v>260</v>
      </c>
      <c r="B116" s="78" t="s">
        <v>532</v>
      </c>
      <c r="C116" s="78" t="s">
        <v>50</v>
      </c>
      <c r="D116" s="62"/>
      <c r="E116" s="88"/>
      <c r="F116" s="62"/>
      <c r="G116" s="62">
        <v>1</v>
      </c>
      <c r="H116" s="64"/>
      <c r="I116" s="64">
        <f t="shared" si="8"/>
        <v>0</v>
      </c>
    </row>
    <row r="117" spans="1:9" s="67" customFormat="1" ht="16.5" thickBot="1" thickTop="1">
      <c r="A117" s="60" t="s">
        <v>551</v>
      </c>
      <c r="B117" s="78" t="s">
        <v>73</v>
      </c>
      <c r="C117" s="78" t="s">
        <v>74</v>
      </c>
      <c r="D117" s="62"/>
      <c r="E117" s="88"/>
      <c r="F117" s="62"/>
      <c r="G117" s="62">
        <v>1</v>
      </c>
      <c r="H117" s="64"/>
      <c r="I117" s="64">
        <f t="shared" si="8"/>
        <v>0</v>
      </c>
    </row>
    <row r="118" spans="1:9" s="67" customFormat="1" ht="15.75" thickTop="1">
      <c r="A118" s="90"/>
      <c r="B118" s="91"/>
      <c r="C118" s="92"/>
      <c r="D118" s="93"/>
      <c r="E118" s="93"/>
      <c r="F118" s="93"/>
      <c r="G118" s="93"/>
      <c r="H118" s="72" t="s">
        <v>217</v>
      </c>
      <c r="I118" s="73">
        <f>SUM(I83:I117)</f>
        <v>0</v>
      </c>
    </row>
    <row r="119" spans="1:9" s="67" customFormat="1" ht="15.75" thickBot="1">
      <c r="A119" s="94"/>
      <c r="B119" s="59" t="s">
        <v>552</v>
      </c>
      <c r="C119" s="59" t="s">
        <v>553</v>
      </c>
      <c r="D119" s="66"/>
      <c r="E119" s="66"/>
      <c r="F119" s="66"/>
      <c r="G119" s="60"/>
      <c r="H119" s="76"/>
      <c r="I119" s="76"/>
    </row>
    <row r="120" spans="1:9" s="67" customFormat="1" ht="16.5" thickBot="1" thickTop="1">
      <c r="A120" s="60" t="s">
        <v>261</v>
      </c>
      <c r="B120" s="61" t="s">
        <v>12</v>
      </c>
      <c r="C120" s="61" t="s">
        <v>13</v>
      </c>
      <c r="D120" s="63"/>
      <c r="F120" s="63"/>
      <c r="G120" s="63">
        <v>1</v>
      </c>
      <c r="H120" s="64"/>
      <c r="I120" s="64">
        <f aca="true" t="shared" si="10" ref="I120">G120*H120</f>
        <v>0</v>
      </c>
    </row>
    <row r="121" spans="1:9" s="67" customFormat="1" ht="16.5" thickBot="1" thickTop="1">
      <c r="A121" s="60" t="s">
        <v>262</v>
      </c>
      <c r="B121" s="65" t="s">
        <v>8</v>
      </c>
      <c r="C121" s="65" t="s">
        <v>9</v>
      </c>
      <c r="D121" s="66"/>
      <c r="E121" s="66"/>
      <c r="F121" s="66"/>
      <c r="G121" s="66">
        <v>1</v>
      </c>
      <c r="H121" s="64"/>
      <c r="I121" s="64">
        <f aca="true" t="shared" si="11" ref="I121:I159">G121*H121</f>
        <v>0</v>
      </c>
    </row>
    <row r="122" spans="1:9" s="67" customFormat="1" ht="16.5" thickBot="1" thickTop="1">
      <c r="A122" s="60" t="s">
        <v>263</v>
      </c>
      <c r="B122" s="78" t="s">
        <v>32</v>
      </c>
      <c r="C122" s="61" t="s">
        <v>33</v>
      </c>
      <c r="D122" s="62"/>
      <c r="E122" s="63"/>
      <c r="F122" s="62"/>
      <c r="G122" s="63">
        <v>1</v>
      </c>
      <c r="H122" s="64"/>
      <c r="I122" s="64">
        <f t="shared" si="11"/>
        <v>0</v>
      </c>
    </row>
    <row r="123" spans="1:9" s="67" customFormat="1" ht="16.5" thickBot="1" thickTop="1">
      <c r="A123" s="60" t="s">
        <v>264</v>
      </c>
      <c r="B123" s="78" t="s">
        <v>42</v>
      </c>
      <c r="C123" s="77" t="s">
        <v>77</v>
      </c>
      <c r="D123" s="62"/>
      <c r="E123" s="62"/>
      <c r="F123" s="66"/>
      <c r="G123" s="62">
        <v>2</v>
      </c>
      <c r="H123" s="64"/>
      <c r="I123" s="64">
        <f t="shared" si="11"/>
        <v>0</v>
      </c>
    </row>
    <row r="124" spans="1:9" s="67" customFormat="1" ht="16.5" thickBot="1" thickTop="1">
      <c r="A124" s="60" t="s">
        <v>554</v>
      </c>
      <c r="B124" s="78" t="s">
        <v>43</v>
      </c>
      <c r="C124" s="68" t="s">
        <v>44</v>
      </c>
      <c r="D124" s="63"/>
      <c r="E124" s="83"/>
      <c r="F124" s="83"/>
      <c r="G124" s="84">
        <v>1</v>
      </c>
      <c r="H124" s="64"/>
      <c r="I124" s="64">
        <f t="shared" si="11"/>
        <v>0</v>
      </c>
    </row>
    <row r="125" spans="1:9" s="67" customFormat="1" ht="16.5" thickBot="1" thickTop="1">
      <c r="A125" s="60" t="s">
        <v>265</v>
      </c>
      <c r="B125" s="61" t="s">
        <v>25</v>
      </c>
      <c r="C125" s="61" t="s">
        <v>26</v>
      </c>
      <c r="D125" s="63"/>
      <c r="E125" s="63"/>
      <c r="F125" s="63"/>
      <c r="G125" s="63">
        <v>1</v>
      </c>
      <c r="H125" s="64"/>
      <c r="I125" s="64">
        <f t="shared" si="11"/>
        <v>0</v>
      </c>
    </row>
    <row r="126" spans="1:9" s="67" customFormat="1" ht="16.5" thickBot="1" thickTop="1">
      <c r="A126" s="60" t="s">
        <v>266</v>
      </c>
      <c r="B126" s="61" t="s">
        <v>18</v>
      </c>
      <c r="C126" s="61" t="s">
        <v>19</v>
      </c>
      <c r="D126" s="62"/>
      <c r="E126" s="63"/>
      <c r="F126" s="63"/>
      <c r="G126" s="63">
        <v>1</v>
      </c>
      <c r="H126" s="64"/>
      <c r="I126" s="64">
        <f t="shared" si="11"/>
        <v>0</v>
      </c>
    </row>
    <row r="127" spans="1:9" s="67" customFormat="1" ht="16.5" thickBot="1" thickTop="1">
      <c r="A127" s="60" t="s">
        <v>267</v>
      </c>
      <c r="B127" s="78" t="s">
        <v>78</v>
      </c>
      <c r="C127" s="61" t="s">
        <v>79</v>
      </c>
      <c r="D127" s="63"/>
      <c r="F127" s="63"/>
      <c r="G127" s="63">
        <v>2</v>
      </c>
      <c r="H127" s="64"/>
      <c r="I127" s="64">
        <f t="shared" si="11"/>
        <v>0</v>
      </c>
    </row>
    <row r="128" spans="1:9" s="67" customFormat="1" ht="16.5" thickBot="1" thickTop="1">
      <c r="A128" s="60" t="s">
        <v>268</v>
      </c>
      <c r="B128" s="61" t="s">
        <v>25</v>
      </c>
      <c r="C128" s="61" t="s">
        <v>26</v>
      </c>
      <c r="D128" s="63"/>
      <c r="E128" s="63"/>
      <c r="F128" s="63"/>
      <c r="G128" s="63">
        <v>2</v>
      </c>
      <c r="H128" s="64"/>
      <c r="I128" s="64">
        <f t="shared" si="11"/>
        <v>0</v>
      </c>
    </row>
    <row r="129" spans="1:9" s="67" customFormat="1" ht="16.5" thickBot="1" thickTop="1">
      <c r="A129" s="60" t="s">
        <v>269</v>
      </c>
      <c r="B129" s="61" t="s">
        <v>281</v>
      </c>
      <c r="C129" s="61" t="s">
        <v>283</v>
      </c>
      <c r="D129" s="62"/>
      <c r="E129" s="63"/>
      <c r="F129" s="63"/>
      <c r="G129" s="63">
        <v>1</v>
      </c>
      <c r="H129" s="64"/>
      <c r="I129" s="64">
        <f t="shared" si="11"/>
        <v>0</v>
      </c>
    </row>
    <row r="130" spans="1:9" s="67" customFormat="1" ht="16.5" thickBot="1" thickTop="1">
      <c r="A130" s="60" t="s">
        <v>270</v>
      </c>
      <c r="B130" s="78" t="s">
        <v>228</v>
      </c>
      <c r="C130" s="77" t="s">
        <v>391</v>
      </c>
      <c r="D130" s="62"/>
      <c r="E130" s="62"/>
      <c r="F130" s="63"/>
      <c r="G130" s="62">
        <v>1</v>
      </c>
      <c r="H130" s="64"/>
      <c r="I130" s="64">
        <f t="shared" si="11"/>
        <v>0</v>
      </c>
    </row>
    <row r="131" spans="1:9" s="67" customFormat="1" ht="16.5" thickBot="1" thickTop="1">
      <c r="A131" s="60" t="s">
        <v>271</v>
      </c>
      <c r="B131" s="61" t="s">
        <v>25</v>
      </c>
      <c r="C131" s="61" t="s">
        <v>26</v>
      </c>
      <c r="D131" s="63"/>
      <c r="E131" s="63"/>
      <c r="F131" s="63"/>
      <c r="G131" s="63">
        <v>1</v>
      </c>
      <c r="H131" s="64"/>
      <c r="I131" s="64">
        <f t="shared" si="11"/>
        <v>0</v>
      </c>
    </row>
    <row r="132" spans="1:9" s="67" customFormat="1" ht="16.5" thickBot="1" thickTop="1">
      <c r="A132" s="60" t="s">
        <v>272</v>
      </c>
      <c r="B132" s="61" t="s">
        <v>533</v>
      </c>
      <c r="C132" s="61" t="s">
        <v>534</v>
      </c>
      <c r="D132" s="63"/>
      <c r="E132" s="63"/>
      <c r="F132" s="63"/>
      <c r="G132" s="63">
        <v>1</v>
      </c>
      <c r="H132" s="64"/>
      <c r="I132" s="64">
        <f t="shared" si="11"/>
        <v>0</v>
      </c>
    </row>
    <row r="133" spans="1:9" s="67" customFormat="1" ht="16.5" thickBot="1" thickTop="1">
      <c r="A133" s="60" t="s">
        <v>275</v>
      </c>
      <c r="B133" s="61" t="s">
        <v>295</v>
      </c>
      <c r="C133" s="61" t="s">
        <v>295</v>
      </c>
      <c r="D133" s="62"/>
      <c r="E133" s="63"/>
      <c r="F133" s="63"/>
      <c r="G133" s="63">
        <v>1</v>
      </c>
      <c r="H133" s="64"/>
      <c r="I133" s="64">
        <f t="shared" si="11"/>
        <v>0</v>
      </c>
    </row>
    <row r="134" spans="1:9" s="67" customFormat="1" ht="16.5" thickBot="1" thickTop="1">
      <c r="A134" s="60" t="s">
        <v>555</v>
      </c>
      <c r="B134" s="78" t="s">
        <v>87</v>
      </c>
      <c r="C134" s="78" t="s">
        <v>86</v>
      </c>
      <c r="D134" s="62"/>
      <c r="E134" s="62"/>
      <c r="F134" s="63"/>
      <c r="G134" s="62">
        <v>2</v>
      </c>
      <c r="H134" s="64"/>
      <c r="I134" s="64">
        <f t="shared" si="11"/>
        <v>0</v>
      </c>
    </row>
    <row r="135" spans="1:9" s="67" customFormat="1" ht="16.5" thickBot="1" thickTop="1">
      <c r="A135" s="60" t="s">
        <v>557</v>
      </c>
      <c r="B135" s="78" t="s">
        <v>558</v>
      </c>
      <c r="C135" s="87" t="s">
        <v>559</v>
      </c>
      <c r="D135" s="62"/>
      <c r="E135" s="88"/>
      <c r="F135" s="63"/>
      <c r="G135" s="88">
        <v>1</v>
      </c>
      <c r="H135" s="64"/>
      <c r="I135" s="64">
        <f t="shared" si="11"/>
        <v>0</v>
      </c>
    </row>
    <row r="136" spans="1:9" s="67" customFormat="1" ht="16.5" thickBot="1" thickTop="1">
      <c r="A136" s="60" t="s">
        <v>556</v>
      </c>
      <c r="B136" s="78" t="s">
        <v>58</v>
      </c>
      <c r="C136" s="87" t="s">
        <v>62</v>
      </c>
      <c r="D136" s="62"/>
      <c r="E136" s="88"/>
      <c r="F136" s="63"/>
      <c r="G136" s="88">
        <v>1</v>
      </c>
      <c r="H136" s="64"/>
      <c r="I136" s="64">
        <f t="shared" si="11"/>
        <v>0</v>
      </c>
    </row>
    <row r="137" spans="1:9" s="67" customFormat="1" ht="16.5" thickBot="1" thickTop="1">
      <c r="A137" s="60" t="s">
        <v>276</v>
      </c>
      <c r="B137" s="61" t="s">
        <v>240</v>
      </c>
      <c r="C137" s="89" t="s">
        <v>241</v>
      </c>
      <c r="D137" s="63"/>
      <c r="F137" s="63"/>
      <c r="G137" s="63">
        <v>1</v>
      </c>
      <c r="H137" s="64"/>
      <c r="I137" s="64">
        <f t="shared" si="11"/>
        <v>0</v>
      </c>
    </row>
    <row r="138" spans="1:9" s="67" customFormat="1" ht="16.5" thickBot="1" thickTop="1">
      <c r="A138" s="60" t="s">
        <v>277</v>
      </c>
      <c r="B138" s="61" t="s">
        <v>118</v>
      </c>
      <c r="C138" s="61" t="s">
        <v>117</v>
      </c>
      <c r="D138" s="63"/>
      <c r="F138" s="83"/>
      <c r="G138" s="63">
        <v>1</v>
      </c>
      <c r="H138" s="64"/>
      <c r="I138" s="64">
        <f t="shared" si="11"/>
        <v>0</v>
      </c>
    </row>
    <row r="139" spans="1:9" s="67" customFormat="1" ht="16.5" thickBot="1" thickTop="1">
      <c r="A139" s="60" t="s">
        <v>278</v>
      </c>
      <c r="B139" s="78" t="s">
        <v>228</v>
      </c>
      <c r="C139" s="77" t="s">
        <v>391</v>
      </c>
      <c r="D139" s="62"/>
      <c r="E139" s="62"/>
      <c r="F139" s="63"/>
      <c r="G139" s="62">
        <v>1</v>
      </c>
      <c r="H139" s="64"/>
      <c r="I139" s="64">
        <f t="shared" si="11"/>
        <v>0</v>
      </c>
    </row>
    <row r="140" spans="1:9" s="67" customFormat="1" ht="16.5" thickBot="1" thickTop="1">
      <c r="A140" s="60" t="s">
        <v>279</v>
      </c>
      <c r="B140" s="61" t="s">
        <v>30</v>
      </c>
      <c r="C140" s="61" t="s">
        <v>31</v>
      </c>
      <c r="D140" s="63"/>
      <c r="E140" s="88"/>
      <c r="F140" s="63"/>
      <c r="G140" s="63">
        <v>1</v>
      </c>
      <c r="H140" s="64"/>
      <c r="I140" s="64">
        <f t="shared" si="11"/>
        <v>0</v>
      </c>
    </row>
    <row r="141" spans="1:9" s="67" customFormat="1" ht="16.5" thickBot="1" thickTop="1">
      <c r="A141" s="60" t="s">
        <v>280</v>
      </c>
      <c r="B141" s="61" t="s">
        <v>88</v>
      </c>
      <c r="C141" s="61" t="s">
        <v>89</v>
      </c>
      <c r="D141" s="63"/>
      <c r="E141" s="63"/>
      <c r="F141" s="63"/>
      <c r="G141" s="63">
        <v>2</v>
      </c>
      <c r="H141" s="64"/>
      <c r="I141" s="64">
        <f t="shared" si="11"/>
        <v>0</v>
      </c>
    </row>
    <row r="142" spans="1:9" s="67" customFormat="1" ht="16.5" thickBot="1" thickTop="1">
      <c r="A142" s="60" t="s">
        <v>282</v>
      </c>
      <c r="B142" s="78" t="s">
        <v>28</v>
      </c>
      <c r="C142" s="61" t="s">
        <v>29</v>
      </c>
      <c r="D142" s="63"/>
      <c r="F142" s="63"/>
      <c r="G142" s="63">
        <v>1</v>
      </c>
      <c r="H142" s="64"/>
      <c r="I142" s="64">
        <f t="shared" si="11"/>
        <v>0</v>
      </c>
    </row>
    <row r="143" spans="1:9" s="67" customFormat="1" ht="16.5" thickBot="1" thickTop="1">
      <c r="A143" s="60" t="s">
        <v>284</v>
      </c>
      <c r="B143" s="61" t="s">
        <v>30</v>
      </c>
      <c r="C143" s="61" t="s">
        <v>31</v>
      </c>
      <c r="D143" s="63"/>
      <c r="E143" s="88"/>
      <c r="F143" s="63"/>
      <c r="G143" s="63">
        <v>1</v>
      </c>
      <c r="H143" s="64"/>
      <c r="I143" s="64">
        <f t="shared" si="11"/>
        <v>0</v>
      </c>
    </row>
    <row r="144" spans="1:9" s="67" customFormat="1" ht="16.5" thickBot="1" thickTop="1">
      <c r="A144" s="60" t="s">
        <v>285</v>
      </c>
      <c r="B144" s="78" t="s">
        <v>228</v>
      </c>
      <c r="C144" s="77" t="s">
        <v>391</v>
      </c>
      <c r="D144" s="62"/>
      <c r="E144" s="62"/>
      <c r="F144" s="63"/>
      <c r="G144" s="62">
        <v>1</v>
      </c>
      <c r="H144" s="64"/>
      <c r="I144" s="64">
        <f t="shared" si="11"/>
        <v>0</v>
      </c>
    </row>
    <row r="145" spans="1:9" s="67" customFormat="1" ht="16.5" thickBot="1" thickTop="1">
      <c r="A145" s="60" t="s">
        <v>286</v>
      </c>
      <c r="B145" s="61" t="s">
        <v>30</v>
      </c>
      <c r="C145" s="61" t="s">
        <v>31</v>
      </c>
      <c r="D145" s="63"/>
      <c r="E145" s="88"/>
      <c r="F145" s="63"/>
      <c r="G145" s="63">
        <v>1</v>
      </c>
      <c r="H145" s="64"/>
      <c r="I145" s="64">
        <f t="shared" si="11"/>
        <v>0</v>
      </c>
    </row>
    <row r="146" spans="1:9" s="67" customFormat="1" ht="16.5" thickBot="1" thickTop="1">
      <c r="A146" s="60" t="s">
        <v>287</v>
      </c>
      <c r="B146" s="61" t="s">
        <v>118</v>
      </c>
      <c r="C146" s="61" t="s">
        <v>117</v>
      </c>
      <c r="D146" s="63"/>
      <c r="F146" s="83"/>
      <c r="G146" s="63">
        <v>1</v>
      </c>
      <c r="H146" s="64"/>
      <c r="I146" s="64">
        <f t="shared" si="11"/>
        <v>0</v>
      </c>
    </row>
    <row r="147" spans="1:9" s="67" customFormat="1" ht="16.5" thickBot="1" thickTop="1">
      <c r="A147" s="60" t="s">
        <v>288</v>
      </c>
      <c r="B147" s="61" t="s">
        <v>30</v>
      </c>
      <c r="C147" s="61" t="s">
        <v>31</v>
      </c>
      <c r="D147" s="63"/>
      <c r="E147" s="88"/>
      <c r="F147" s="63"/>
      <c r="G147" s="63">
        <v>1</v>
      </c>
      <c r="H147" s="64"/>
      <c r="I147" s="64">
        <f t="shared" si="11"/>
        <v>0</v>
      </c>
    </row>
    <row r="148" spans="1:9" s="67" customFormat="1" ht="16.5" thickBot="1" thickTop="1">
      <c r="A148" s="60" t="s">
        <v>289</v>
      </c>
      <c r="B148" s="78" t="s">
        <v>78</v>
      </c>
      <c r="C148" s="61" t="s">
        <v>79</v>
      </c>
      <c r="D148" s="63"/>
      <c r="F148" s="63"/>
      <c r="G148" s="63">
        <v>1</v>
      </c>
      <c r="H148" s="64"/>
      <c r="I148" s="64">
        <f t="shared" si="11"/>
        <v>0</v>
      </c>
    </row>
    <row r="149" spans="1:9" s="67" customFormat="1" ht="16.5" thickBot="1" thickTop="1">
      <c r="A149" s="60" t="s">
        <v>290</v>
      </c>
      <c r="B149" s="61" t="s">
        <v>25</v>
      </c>
      <c r="C149" s="61" t="s">
        <v>26</v>
      </c>
      <c r="D149" s="63"/>
      <c r="E149" s="63"/>
      <c r="F149" s="63"/>
      <c r="G149" s="63">
        <v>1</v>
      </c>
      <c r="H149" s="64"/>
      <c r="I149" s="64">
        <f t="shared" si="11"/>
        <v>0</v>
      </c>
    </row>
    <row r="150" spans="1:9" s="67" customFormat="1" ht="16.5" thickBot="1" thickTop="1">
      <c r="A150" s="60" t="s">
        <v>291</v>
      </c>
      <c r="B150" s="79" t="s">
        <v>85</v>
      </c>
      <c r="C150" s="79" t="s">
        <v>27</v>
      </c>
      <c r="D150" s="95"/>
      <c r="E150" s="95"/>
      <c r="F150" s="63"/>
      <c r="G150" s="95">
        <v>1</v>
      </c>
      <c r="H150" s="64"/>
      <c r="I150" s="64">
        <f t="shared" si="11"/>
        <v>0</v>
      </c>
    </row>
    <row r="151" spans="1:9" s="67" customFormat="1" ht="16.5" thickBot="1" thickTop="1">
      <c r="A151" s="60" t="s">
        <v>292</v>
      </c>
      <c r="B151" s="96" t="s">
        <v>45</v>
      </c>
      <c r="C151" s="96" t="s">
        <v>46</v>
      </c>
      <c r="D151" s="60"/>
      <c r="E151" s="60"/>
      <c r="F151" s="60"/>
      <c r="G151" s="60">
        <v>1</v>
      </c>
      <c r="H151" s="64"/>
      <c r="I151" s="64">
        <f t="shared" si="11"/>
        <v>0</v>
      </c>
    </row>
    <row r="152" spans="1:9" s="67" customFormat="1" ht="16.5" thickBot="1" thickTop="1">
      <c r="A152" s="60" t="s">
        <v>293</v>
      </c>
      <c r="B152" s="78" t="s">
        <v>560</v>
      </c>
      <c r="C152" s="78" t="s">
        <v>561</v>
      </c>
      <c r="D152" s="62"/>
      <c r="E152" s="62"/>
      <c r="F152" s="62"/>
      <c r="G152" s="62">
        <v>1</v>
      </c>
      <c r="H152" s="64"/>
      <c r="I152" s="64">
        <f t="shared" si="11"/>
        <v>0</v>
      </c>
    </row>
    <row r="153" spans="1:9" s="67" customFormat="1" ht="16.5" thickBot="1" thickTop="1">
      <c r="A153" s="60" t="s">
        <v>294</v>
      </c>
      <c r="B153" s="78" t="s">
        <v>59</v>
      </c>
      <c r="C153" s="78" t="s">
        <v>60</v>
      </c>
      <c r="D153" s="62"/>
      <c r="E153" s="62"/>
      <c r="F153" s="62"/>
      <c r="G153" s="62">
        <v>1</v>
      </c>
      <c r="H153" s="64"/>
      <c r="I153" s="64">
        <f t="shared" si="11"/>
        <v>0</v>
      </c>
    </row>
    <row r="154" spans="1:9" s="67" customFormat="1" ht="16.5" thickBot="1" thickTop="1">
      <c r="A154" s="60" t="s">
        <v>296</v>
      </c>
      <c r="B154" s="78" t="s">
        <v>563</v>
      </c>
      <c r="C154" s="78" t="s">
        <v>562</v>
      </c>
      <c r="D154" s="62"/>
      <c r="E154" s="62"/>
      <c r="F154" s="62"/>
      <c r="G154" s="62">
        <v>1</v>
      </c>
      <c r="H154" s="64"/>
      <c r="I154" s="64">
        <f t="shared" si="11"/>
        <v>0</v>
      </c>
    </row>
    <row r="155" spans="1:9" s="67" customFormat="1" ht="16.5" thickBot="1" thickTop="1">
      <c r="A155" s="60" t="s">
        <v>564</v>
      </c>
      <c r="B155" s="78" t="s">
        <v>687</v>
      </c>
      <c r="C155" s="78" t="s">
        <v>688</v>
      </c>
      <c r="D155" s="62"/>
      <c r="E155" s="88"/>
      <c r="F155" s="62"/>
      <c r="G155" s="62">
        <v>2</v>
      </c>
      <c r="H155" s="64"/>
      <c r="I155" s="64">
        <f t="shared" si="11"/>
        <v>0</v>
      </c>
    </row>
    <row r="156" spans="1:9" s="67" customFormat="1" ht="16.5" thickBot="1" thickTop="1">
      <c r="A156" s="60" t="s">
        <v>565</v>
      </c>
      <c r="B156" s="78" t="s">
        <v>660</v>
      </c>
      <c r="C156" s="78" t="s">
        <v>661</v>
      </c>
      <c r="D156" s="62"/>
      <c r="E156" s="88"/>
      <c r="F156" s="62"/>
      <c r="G156" s="62">
        <v>1</v>
      </c>
      <c r="H156" s="64"/>
      <c r="I156" s="64">
        <f t="shared" si="11"/>
        <v>0</v>
      </c>
    </row>
    <row r="157" spans="1:9" s="67" customFormat="1" ht="16.5" thickBot="1" thickTop="1">
      <c r="A157" s="60" t="s">
        <v>566</v>
      </c>
      <c r="B157" s="78" t="s">
        <v>689</v>
      </c>
      <c r="C157" s="78" t="s">
        <v>690</v>
      </c>
      <c r="D157" s="62"/>
      <c r="E157" s="88"/>
      <c r="F157" s="62"/>
      <c r="G157" s="62">
        <v>1</v>
      </c>
      <c r="H157" s="64"/>
      <c r="I157" s="64">
        <f t="shared" si="11"/>
        <v>0</v>
      </c>
    </row>
    <row r="158" spans="1:9" s="67" customFormat="1" ht="16.5" thickBot="1" thickTop="1">
      <c r="A158" s="60" t="s">
        <v>567</v>
      </c>
      <c r="B158" s="61" t="s">
        <v>373</v>
      </c>
      <c r="C158" s="78" t="s">
        <v>374</v>
      </c>
      <c r="D158" s="63"/>
      <c r="E158" s="99"/>
      <c r="F158" s="63"/>
      <c r="G158" s="63">
        <v>1</v>
      </c>
      <c r="H158" s="64"/>
      <c r="I158" s="64">
        <f t="shared" si="11"/>
        <v>0</v>
      </c>
    </row>
    <row r="159" spans="1:9" s="67" customFormat="1" ht="16.5" thickBot="1" thickTop="1">
      <c r="A159" s="60" t="s">
        <v>568</v>
      </c>
      <c r="B159" s="78" t="s">
        <v>172</v>
      </c>
      <c r="C159" s="78" t="s">
        <v>173</v>
      </c>
      <c r="D159" s="75"/>
      <c r="E159" s="75"/>
      <c r="F159" s="75"/>
      <c r="G159" s="63">
        <v>1</v>
      </c>
      <c r="H159" s="64"/>
      <c r="I159" s="64">
        <f t="shared" si="11"/>
        <v>0</v>
      </c>
    </row>
    <row r="160" spans="1:9" s="67" customFormat="1" ht="15.75" thickTop="1">
      <c r="A160" s="74"/>
      <c r="D160" s="75"/>
      <c r="E160" s="75"/>
      <c r="F160" s="75"/>
      <c r="G160" s="63"/>
      <c r="H160" s="72" t="s">
        <v>552</v>
      </c>
      <c r="I160" s="73">
        <f>SUM(I120:I159)</f>
        <v>0</v>
      </c>
    </row>
    <row r="161" spans="1:9" s="67" customFormat="1" ht="15.75" thickBot="1">
      <c r="A161" s="94"/>
      <c r="B161" s="59" t="s">
        <v>571</v>
      </c>
      <c r="C161" s="59" t="s">
        <v>572</v>
      </c>
      <c r="D161" s="66"/>
      <c r="E161" s="66"/>
      <c r="F161" s="66"/>
      <c r="G161" s="60"/>
      <c r="H161" s="76"/>
      <c r="I161" s="76"/>
    </row>
    <row r="162" spans="1:9" s="67" customFormat="1" ht="16.5" thickBot="1" thickTop="1">
      <c r="A162" s="60" t="s">
        <v>569</v>
      </c>
      <c r="B162" s="78" t="s">
        <v>87</v>
      </c>
      <c r="C162" s="78" t="s">
        <v>86</v>
      </c>
      <c r="D162" s="62"/>
      <c r="E162" s="62"/>
      <c r="F162" s="63"/>
      <c r="G162" s="62">
        <v>1</v>
      </c>
      <c r="H162" s="64"/>
      <c r="I162" s="64">
        <f aca="true" t="shared" si="12" ref="I162:I167">G162*H162</f>
        <v>0</v>
      </c>
    </row>
    <row r="163" spans="1:9" s="67" customFormat="1" ht="16.5" thickBot="1" thickTop="1">
      <c r="A163" s="60" t="s">
        <v>570</v>
      </c>
      <c r="B163" s="78" t="s">
        <v>58</v>
      </c>
      <c r="C163" s="87" t="s">
        <v>62</v>
      </c>
      <c r="D163" s="62"/>
      <c r="E163" s="88"/>
      <c r="F163" s="63"/>
      <c r="G163" s="88">
        <v>1</v>
      </c>
      <c r="H163" s="64"/>
      <c r="I163" s="64">
        <f t="shared" si="12"/>
        <v>0</v>
      </c>
    </row>
    <row r="164" spans="1:9" s="67" customFormat="1" ht="16.5" thickBot="1" thickTop="1">
      <c r="A164" s="60" t="s">
        <v>575</v>
      </c>
      <c r="B164" s="78" t="s">
        <v>687</v>
      </c>
      <c r="C164" s="78" t="s">
        <v>688</v>
      </c>
      <c r="D164" s="62"/>
      <c r="E164" s="88"/>
      <c r="F164" s="62"/>
      <c r="G164" s="62">
        <v>1</v>
      </c>
      <c r="H164" s="64"/>
      <c r="I164" s="64">
        <f t="shared" si="12"/>
        <v>0</v>
      </c>
    </row>
    <row r="165" spans="1:9" s="67" customFormat="1" ht="16.5" thickBot="1" thickTop="1">
      <c r="A165" s="60" t="s">
        <v>576</v>
      </c>
      <c r="B165" s="78" t="s">
        <v>573</v>
      </c>
      <c r="C165" s="78" t="s">
        <v>574</v>
      </c>
      <c r="D165" s="62"/>
      <c r="E165" s="62"/>
      <c r="F165" s="62"/>
      <c r="G165" s="62">
        <v>1</v>
      </c>
      <c r="H165" s="64"/>
      <c r="I165" s="64">
        <f t="shared" si="12"/>
        <v>0</v>
      </c>
    </row>
    <row r="166" spans="1:9" s="67" customFormat="1" ht="16.5" thickBot="1" thickTop="1">
      <c r="A166" s="60" t="s">
        <v>577</v>
      </c>
      <c r="B166" s="61" t="s">
        <v>240</v>
      </c>
      <c r="C166" s="89" t="s">
        <v>241</v>
      </c>
      <c r="D166" s="63"/>
      <c r="F166" s="63"/>
      <c r="G166" s="63">
        <v>1</v>
      </c>
      <c r="H166" s="64"/>
      <c r="I166" s="64">
        <f t="shared" si="12"/>
        <v>0</v>
      </c>
    </row>
    <row r="167" spans="1:9" s="67" customFormat="1" ht="16.5" thickBot="1" thickTop="1">
      <c r="A167" s="60" t="s">
        <v>298</v>
      </c>
      <c r="B167" s="78" t="s">
        <v>43</v>
      </c>
      <c r="C167" s="68" t="s">
        <v>44</v>
      </c>
      <c r="D167" s="63"/>
      <c r="E167" s="83"/>
      <c r="F167" s="83"/>
      <c r="G167" s="84">
        <v>1</v>
      </c>
      <c r="H167" s="64"/>
      <c r="I167" s="64">
        <f t="shared" si="12"/>
        <v>0</v>
      </c>
    </row>
    <row r="168" spans="1:9" s="67" customFormat="1" ht="16.5" thickBot="1" thickTop="1">
      <c r="A168" s="60" t="s">
        <v>299</v>
      </c>
      <c r="B168" s="78" t="s">
        <v>81</v>
      </c>
      <c r="C168" s="61" t="s">
        <v>7</v>
      </c>
      <c r="D168" s="63"/>
      <c r="F168" s="63"/>
      <c r="G168" s="63">
        <v>1</v>
      </c>
      <c r="H168" s="64"/>
      <c r="I168" s="64">
        <f aca="true" t="shared" si="13" ref="I168:I180">G168*H168</f>
        <v>0</v>
      </c>
    </row>
    <row r="169" spans="1:9" s="67" customFormat="1" ht="16.5" thickBot="1" thickTop="1">
      <c r="A169" s="60" t="s">
        <v>300</v>
      </c>
      <c r="B169" s="61" t="s">
        <v>18</v>
      </c>
      <c r="C169" s="61" t="s">
        <v>19</v>
      </c>
      <c r="D169" s="62"/>
      <c r="E169" s="63"/>
      <c r="F169" s="63"/>
      <c r="G169" s="63">
        <v>1</v>
      </c>
      <c r="H169" s="64"/>
      <c r="I169" s="64">
        <f t="shared" si="13"/>
        <v>0</v>
      </c>
    </row>
    <row r="170" spans="1:9" s="67" customFormat="1" ht="16.5" thickBot="1" thickTop="1">
      <c r="A170" s="60" t="s">
        <v>303</v>
      </c>
      <c r="B170" s="78" t="s">
        <v>190</v>
      </c>
      <c r="C170" s="77" t="s">
        <v>191</v>
      </c>
      <c r="D170" s="62"/>
      <c r="E170" s="62"/>
      <c r="F170" s="63"/>
      <c r="G170" s="62">
        <v>1</v>
      </c>
      <c r="H170" s="64"/>
      <c r="I170" s="64">
        <f t="shared" si="13"/>
        <v>0</v>
      </c>
    </row>
    <row r="171" spans="1:9" s="67" customFormat="1" ht="16.5" thickBot="1" thickTop="1">
      <c r="A171" s="60" t="s">
        <v>304</v>
      </c>
      <c r="B171" s="78" t="s">
        <v>172</v>
      </c>
      <c r="C171" s="78" t="s">
        <v>173</v>
      </c>
      <c r="D171" s="75"/>
      <c r="E171" s="75"/>
      <c r="F171" s="75"/>
      <c r="G171" s="63">
        <v>1</v>
      </c>
      <c r="H171" s="64"/>
      <c r="I171" s="64">
        <f t="shared" si="13"/>
        <v>0</v>
      </c>
    </row>
    <row r="172" spans="1:9" s="67" customFormat="1" ht="16.5" thickBot="1" thickTop="1">
      <c r="A172" s="60" t="s">
        <v>305</v>
      </c>
      <c r="B172" s="86" t="s">
        <v>75</v>
      </c>
      <c r="C172" s="86" t="s">
        <v>76</v>
      </c>
      <c r="D172" s="60"/>
      <c r="E172" s="62"/>
      <c r="F172" s="62"/>
      <c r="G172" s="60">
        <v>1</v>
      </c>
      <c r="H172" s="64"/>
      <c r="I172" s="64">
        <f t="shared" si="13"/>
        <v>0</v>
      </c>
    </row>
    <row r="173" spans="1:9" s="67" customFormat="1" ht="16.5" thickBot="1" thickTop="1">
      <c r="A173" s="60" t="s">
        <v>306</v>
      </c>
      <c r="B173" s="85" t="s">
        <v>578</v>
      </c>
      <c r="C173" s="85" t="s">
        <v>579</v>
      </c>
      <c r="D173" s="83"/>
      <c r="E173" s="74"/>
      <c r="F173" s="83"/>
      <c r="G173" s="84">
        <v>1</v>
      </c>
      <c r="H173" s="64"/>
      <c r="I173" s="64">
        <f t="shared" si="13"/>
        <v>0</v>
      </c>
    </row>
    <row r="174" spans="1:9" s="67" customFormat="1" ht="16.5" thickBot="1" thickTop="1">
      <c r="A174" s="60" t="s">
        <v>307</v>
      </c>
      <c r="B174" s="61" t="s">
        <v>281</v>
      </c>
      <c r="C174" s="61" t="s">
        <v>283</v>
      </c>
      <c r="D174" s="62"/>
      <c r="E174" s="63"/>
      <c r="F174" s="63"/>
      <c r="G174" s="63">
        <v>1</v>
      </c>
      <c r="H174" s="64"/>
      <c r="I174" s="64">
        <f t="shared" si="13"/>
        <v>0</v>
      </c>
    </row>
    <row r="175" spans="1:9" s="67" customFormat="1" ht="16.5" thickBot="1" thickTop="1">
      <c r="A175" s="60" t="s">
        <v>308</v>
      </c>
      <c r="B175" s="61" t="s">
        <v>533</v>
      </c>
      <c r="C175" s="61" t="s">
        <v>534</v>
      </c>
      <c r="D175" s="63"/>
      <c r="E175" s="63"/>
      <c r="F175" s="63"/>
      <c r="G175" s="63">
        <v>1</v>
      </c>
      <c r="H175" s="64"/>
      <c r="I175" s="64">
        <f t="shared" si="13"/>
        <v>0</v>
      </c>
    </row>
    <row r="176" spans="1:9" s="67" customFormat="1" ht="16.5" thickBot="1" thickTop="1">
      <c r="A176" s="60" t="s">
        <v>309</v>
      </c>
      <c r="B176" s="61" t="s">
        <v>25</v>
      </c>
      <c r="C176" s="61" t="s">
        <v>26</v>
      </c>
      <c r="D176" s="63"/>
      <c r="E176" s="63"/>
      <c r="F176" s="63"/>
      <c r="G176" s="63">
        <v>1</v>
      </c>
      <c r="H176" s="64"/>
      <c r="I176" s="64">
        <f t="shared" si="13"/>
        <v>0</v>
      </c>
    </row>
    <row r="177" spans="1:9" s="67" customFormat="1" ht="16.5" thickBot="1" thickTop="1">
      <c r="A177" s="60" t="s">
        <v>310</v>
      </c>
      <c r="B177" s="78" t="s">
        <v>78</v>
      </c>
      <c r="C177" s="61" t="s">
        <v>79</v>
      </c>
      <c r="D177" s="63"/>
      <c r="F177" s="63"/>
      <c r="G177" s="63">
        <v>1</v>
      </c>
      <c r="H177" s="64"/>
      <c r="I177" s="64">
        <f t="shared" si="13"/>
        <v>0</v>
      </c>
    </row>
    <row r="178" spans="1:9" s="67" customFormat="1" ht="16.5" thickBot="1" thickTop="1">
      <c r="A178" s="60" t="s">
        <v>311</v>
      </c>
      <c r="B178" s="61" t="s">
        <v>25</v>
      </c>
      <c r="C178" s="61" t="s">
        <v>26</v>
      </c>
      <c r="D178" s="63"/>
      <c r="E178" s="63"/>
      <c r="F178" s="63"/>
      <c r="G178" s="63">
        <v>1</v>
      </c>
      <c r="H178" s="64"/>
      <c r="I178" s="64">
        <f t="shared" si="13"/>
        <v>0</v>
      </c>
    </row>
    <row r="179" spans="1:9" s="67" customFormat="1" ht="16.5" thickBot="1" thickTop="1">
      <c r="A179" s="60" t="s">
        <v>312</v>
      </c>
      <c r="B179" s="78" t="s">
        <v>42</v>
      </c>
      <c r="C179" s="77" t="s">
        <v>77</v>
      </c>
      <c r="D179" s="62"/>
      <c r="E179" s="62"/>
      <c r="F179" s="66"/>
      <c r="G179" s="62">
        <v>1</v>
      </c>
      <c r="H179" s="64"/>
      <c r="I179" s="64">
        <f t="shared" si="13"/>
        <v>0</v>
      </c>
    </row>
    <row r="180" spans="1:9" s="67" customFormat="1" ht="16.5" thickBot="1" thickTop="1">
      <c r="A180" s="60" t="s">
        <v>313</v>
      </c>
      <c r="B180" s="79" t="s">
        <v>301</v>
      </c>
      <c r="C180" s="79" t="s">
        <v>302</v>
      </c>
      <c r="D180" s="83"/>
      <c r="E180" s="63"/>
      <c r="F180" s="63"/>
      <c r="G180" s="84">
        <v>1</v>
      </c>
      <c r="H180" s="64"/>
      <c r="I180" s="64">
        <f t="shared" si="13"/>
        <v>0</v>
      </c>
    </row>
    <row r="181" spans="1:9" s="67" customFormat="1" ht="15.75" thickTop="1">
      <c r="A181" s="74"/>
      <c r="D181" s="75"/>
      <c r="E181" s="75"/>
      <c r="F181" s="75"/>
      <c r="G181" s="63"/>
      <c r="H181" s="72" t="s">
        <v>571</v>
      </c>
      <c r="I181" s="73">
        <f>SUM(I162:I180)</f>
        <v>0</v>
      </c>
    </row>
    <row r="182" spans="1:9" s="67" customFormat="1" ht="15.75" thickBot="1">
      <c r="A182" s="74"/>
      <c r="B182" s="59" t="s">
        <v>82</v>
      </c>
      <c r="C182" s="59" t="s">
        <v>297</v>
      </c>
      <c r="D182" s="75"/>
      <c r="E182" s="75"/>
      <c r="F182" s="75"/>
      <c r="G182" s="63"/>
      <c r="H182" s="76"/>
      <c r="I182" s="76"/>
    </row>
    <row r="183" spans="1:9" s="67" customFormat="1" ht="16.5" thickBot="1" thickTop="1">
      <c r="A183" s="60" t="s">
        <v>314</v>
      </c>
      <c r="B183" s="78" t="s">
        <v>42</v>
      </c>
      <c r="C183" s="77" t="s">
        <v>77</v>
      </c>
      <c r="D183" s="62"/>
      <c r="E183" s="62"/>
      <c r="F183" s="66"/>
      <c r="G183" s="62">
        <v>1</v>
      </c>
      <c r="H183" s="64"/>
      <c r="I183" s="64">
        <f aca="true" t="shared" si="14" ref="I183">G183*H183</f>
        <v>0</v>
      </c>
    </row>
    <row r="184" spans="1:9" s="67" customFormat="1" ht="16.5" thickBot="1" thickTop="1">
      <c r="A184" s="60" t="s">
        <v>315</v>
      </c>
      <c r="B184" s="78" t="s">
        <v>43</v>
      </c>
      <c r="C184" s="68" t="s">
        <v>44</v>
      </c>
      <c r="D184" s="63"/>
      <c r="E184" s="83"/>
      <c r="F184" s="83"/>
      <c r="G184" s="84">
        <v>1</v>
      </c>
      <c r="H184" s="64"/>
      <c r="I184" s="64">
        <f aca="true" t="shared" si="15" ref="I184:I199">G184*H184</f>
        <v>0</v>
      </c>
    </row>
    <row r="185" spans="1:9" s="67" customFormat="1" ht="16.5" thickBot="1" thickTop="1">
      <c r="A185" s="60" t="s">
        <v>316</v>
      </c>
      <c r="B185" s="61" t="s">
        <v>25</v>
      </c>
      <c r="C185" s="61" t="s">
        <v>26</v>
      </c>
      <c r="D185" s="63"/>
      <c r="E185" s="63"/>
      <c r="F185" s="63"/>
      <c r="G185" s="63">
        <v>1</v>
      </c>
      <c r="H185" s="64"/>
      <c r="I185" s="64">
        <f t="shared" si="15"/>
        <v>0</v>
      </c>
    </row>
    <row r="186" spans="1:9" s="67" customFormat="1" ht="16.5" thickBot="1" thickTop="1">
      <c r="A186" s="60" t="s">
        <v>317</v>
      </c>
      <c r="B186" s="78" t="s">
        <v>78</v>
      </c>
      <c r="C186" s="61" t="s">
        <v>79</v>
      </c>
      <c r="D186" s="63"/>
      <c r="F186" s="63"/>
      <c r="G186" s="63">
        <v>1</v>
      </c>
      <c r="H186" s="64"/>
      <c r="I186" s="64">
        <f t="shared" si="15"/>
        <v>0</v>
      </c>
    </row>
    <row r="187" spans="1:9" s="67" customFormat="1" ht="16.5" thickBot="1" thickTop="1">
      <c r="A187" s="60" t="s">
        <v>318</v>
      </c>
      <c r="B187" s="61" t="s">
        <v>25</v>
      </c>
      <c r="C187" s="61" t="s">
        <v>26</v>
      </c>
      <c r="D187" s="63"/>
      <c r="E187" s="63"/>
      <c r="F187" s="63"/>
      <c r="G187" s="63">
        <v>1</v>
      </c>
      <c r="H187" s="64"/>
      <c r="I187" s="64">
        <f t="shared" si="15"/>
        <v>0</v>
      </c>
    </row>
    <row r="188" spans="1:9" s="67" customFormat="1" ht="16.5" thickBot="1" thickTop="1">
      <c r="A188" s="60" t="s">
        <v>580</v>
      </c>
      <c r="B188" s="61" t="s">
        <v>18</v>
      </c>
      <c r="C188" s="61" t="s">
        <v>19</v>
      </c>
      <c r="D188" s="62"/>
      <c r="E188" s="63"/>
      <c r="F188" s="63"/>
      <c r="G188" s="63">
        <v>1</v>
      </c>
      <c r="H188" s="64"/>
      <c r="I188" s="64">
        <f t="shared" si="15"/>
        <v>0</v>
      </c>
    </row>
    <row r="189" spans="1:9" s="67" customFormat="1" ht="16.5" thickBot="1" thickTop="1">
      <c r="A189" s="60" t="s">
        <v>581</v>
      </c>
      <c r="B189" s="79" t="s">
        <v>301</v>
      </c>
      <c r="C189" s="79" t="s">
        <v>302</v>
      </c>
      <c r="D189" s="83"/>
      <c r="E189" s="63"/>
      <c r="F189" s="63"/>
      <c r="G189" s="84">
        <v>1</v>
      </c>
      <c r="H189" s="64"/>
      <c r="I189" s="64">
        <f t="shared" si="15"/>
        <v>0</v>
      </c>
    </row>
    <row r="190" spans="1:9" s="67" customFormat="1" ht="16.5" thickBot="1" thickTop="1">
      <c r="A190" s="60" t="s">
        <v>582</v>
      </c>
      <c r="B190" s="61" t="s">
        <v>281</v>
      </c>
      <c r="C190" s="61" t="s">
        <v>283</v>
      </c>
      <c r="D190" s="62"/>
      <c r="E190" s="63"/>
      <c r="F190" s="63"/>
      <c r="G190" s="63">
        <v>1</v>
      </c>
      <c r="H190" s="64"/>
      <c r="I190" s="64">
        <f t="shared" si="15"/>
        <v>0</v>
      </c>
    </row>
    <row r="191" spans="1:9" s="67" customFormat="1" ht="16.5" thickBot="1" thickTop="1">
      <c r="A191" s="60" t="s">
        <v>583</v>
      </c>
      <c r="B191" s="78" t="s">
        <v>228</v>
      </c>
      <c r="C191" s="77" t="s">
        <v>391</v>
      </c>
      <c r="D191" s="62"/>
      <c r="E191" s="62"/>
      <c r="F191" s="63"/>
      <c r="G191" s="62">
        <v>1</v>
      </c>
      <c r="H191" s="64"/>
      <c r="I191" s="64">
        <f t="shared" si="15"/>
        <v>0</v>
      </c>
    </row>
    <row r="192" spans="1:9" s="67" customFormat="1" ht="16.5" thickBot="1" thickTop="1">
      <c r="A192" s="60" t="s">
        <v>584</v>
      </c>
      <c r="B192" s="61" t="s">
        <v>25</v>
      </c>
      <c r="C192" s="61" t="s">
        <v>26</v>
      </c>
      <c r="D192" s="63"/>
      <c r="E192" s="63"/>
      <c r="F192" s="63"/>
      <c r="G192" s="63">
        <v>1</v>
      </c>
      <c r="H192" s="64"/>
      <c r="I192" s="64">
        <f t="shared" si="15"/>
        <v>0</v>
      </c>
    </row>
    <row r="193" spans="1:9" s="67" customFormat="1" ht="16.5" thickBot="1" thickTop="1">
      <c r="A193" s="60" t="s">
        <v>321</v>
      </c>
      <c r="B193" s="85" t="s">
        <v>80</v>
      </c>
      <c r="C193" s="85" t="s">
        <v>57</v>
      </c>
      <c r="D193" s="62"/>
      <c r="E193" s="62"/>
      <c r="F193" s="63"/>
      <c r="G193" s="62">
        <v>1</v>
      </c>
      <c r="H193" s="64"/>
      <c r="I193" s="64">
        <f t="shared" si="15"/>
        <v>0</v>
      </c>
    </row>
    <row r="194" spans="1:9" s="67" customFormat="1" ht="16.5" thickBot="1" thickTop="1">
      <c r="A194" s="60" t="s">
        <v>322</v>
      </c>
      <c r="B194" s="61" t="s">
        <v>533</v>
      </c>
      <c r="C194" s="61" t="s">
        <v>534</v>
      </c>
      <c r="D194" s="63"/>
      <c r="E194" s="63"/>
      <c r="F194" s="63"/>
      <c r="G194" s="63">
        <v>1</v>
      </c>
      <c r="H194" s="64"/>
      <c r="I194" s="64">
        <f t="shared" si="15"/>
        <v>0</v>
      </c>
    </row>
    <row r="195" spans="1:9" s="67" customFormat="1" ht="16.5" thickBot="1" thickTop="1">
      <c r="A195" s="60" t="s">
        <v>323</v>
      </c>
      <c r="B195" s="61" t="s">
        <v>118</v>
      </c>
      <c r="C195" s="61" t="s">
        <v>117</v>
      </c>
      <c r="D195" s="63"/>
      <c r="F195" s="83"/>
      <c r="G195" s="63">
        <v>1</v>
      </c>
      <c r="H195" s="64"/>
      <c r="I195" s="64">
        <f t="shared" si="15"/>
        <v>0</v>
      </c>
    </row>
    <row r="196" spans="1:9" s="67" customFormat="1" ht="16.5" thickBot="1" thickTop="1">
      <c r="A196" s="60" t="s">
        <v>324</v>
      </c>
      <c r="B196" s="61" t="s">
        <v>30</v>
      </c>
      <c r="C196" s="61" t="s">
        <v>31</v>
      </c>
      <c r="D196" s="63"/>
      <c r="E196" s="88"/>
      <c r="F196" s="63"/>
      <c r="G196" s="63">
        <v>1</v>
      </c>
      <c r="H196" s="64"/>
      <c r="I196" s="64">
        <f t="shared" si="15"/>
        <v>0</v>
      </c>
    </row>
    <row r="197" spans="1:9" s="67" customFormat="1" ht="16.5" thickBot="1" thickTop="1">
      <c r="A197" s="60" t="s">
        <v>325</v>
      </c>
      <c r="B197" s="78" t="s">
        <v>190</v>
      </c>
      <c r="C197" s="77" t="s">
        <v>191</v>
      </c>
      <c r="D197" s="62"/>
      <c r="E197" s="62"/>
      <c r="F197" s="63"/>
      <c r="G197" s="62">
        <v>1</v>
      </c>
      <c r="H197" s="64"/>
      <c r="I197" s="64">
        <f t="shared" si="15"/>
        <v>0</v>
      </c>
    </row>
    <row r="198" spans="1:9" s="67" customFormat="1" ht="16.5" thickBot="1" thickTop="1">
      <c r="A198" s="60" t="s">
        <v>585</v>
      </c>
      <c r="B198" s="78" t="s">
        <v>172</v>
      </c>
      <c r="C198" s="78" t="s">
        <v>173</v>
      </c>
      <c r="D198" s="75"/>
      <c r="E198" s="75"/>
      <c r="F198" s="75"/>
      <c r="G198" s="63">
        <v>1</v>
      </c>
      <c r="H198" s="64"/>
      <c r="I198" s="64">
        <f t="shared" si="15"/>
        <v>0</v>
      </c>
    </row>
    <row r="199" spans="1:9" s="67" customFormat="1" ht="16.5" thickBot="1" thickTop="1">
      <c r="A199" s="60" t="s">
        <v>586</v>
      </c>
      <c r="B199" s="61" t="s">
        <v>25</v>
      </c>
      <c r="C199" s="61" t="s">
        <v>26</v>
      </c>
      <c r="D199" s="63"/>
      <c r="E199" s="63"/>
      <c r="F199" s="63"/>
      <c r="G199" s="63">
        <v>1</v>
      </c>
      <c r="H199" s="64"/>
      <c r="I199" s="64">
        <f t="shared" si="15"/>
        <v>0</v>
      </c>
    </row>
    <row r="200" spans="1:9" s="67" customFormat="1" ht="15.75" thickTop="1">
      <c r="A200" s="97"/>
      <c r="B200" s="82"/>
      <c r="C200" s="61"/>
      <c r="D200" s="98"/>
      <c r="E200" s="98"/>
      <c r="F200" s="98"/>
      <c r="G200" s="98"/>
      <c r="H200" s="72" t="s">
        <v>82</v>
      </c>
      <c r="I200" s="73">
        <f>SUM(I183:I199)</f>
        <v>0</v>
      </c>
    </row>
    <row r="201" spans="1:9" s="67" customFormat="1" ht="15.75" thickBot="1">
      <c r="A201" s="74"/>
      <c r="B201" s="59" t="s">
        <v>319</v>
      </c>
      <c r="C201" s="59" t="s">
        <v>320</v>
      </c>
      <c r="D201" s="75"/>
      <c r="E201" s="75"/>
      <c r="F201" s="75"/>
      <c r="G201" s="63"/>
      <c r="H201" s="76"/>
      <c r="I201" s="76"/>
    </row>
    <row r="202" spans="1:9" s="99" customFormat="1" ht="16.5" thickBot="1" thickTop="1">
      <c r="A202" s="60" t="s">
        <v>587</v>
      </c>
      <c r="B202" s="78" t="s">
        <v>113</v>
      </c>
      <c r="C202" s="68" t="s">
        <v>97</v>
      </c>
      <c r="D202" s="63"/>
      <c r="E202" s="83"/>
      <c r="F202" s="83"/>
      <c r="G202" s="84">
        <v>1</v>
      </c>
      <c r="H202" s="64"/>
      <c r="I202" s="64">
        <f aca="true" t="shared" si="16" ref="I202:I206">G202*H202</f>
        <v>0</v>
      </c>
    </row>
    <row r="203" spans="1:9" s="67" customFormat="1" ht="16.5" thickBot="1" thickTop="1">
      <c r="A203" s="60" t="s">
        <v>662</v>
      </c>
      <c r="B203" s="65" t="s">
        <v>20</v>
      </c>
      <c r="C203" s="65" t="s">
        <v>21</v>
      </c>
      <c r="D203" s="62"/>
      <c r="E203" s="62"/>
      <c r="F203" s="63"/>
      <c r="G203" s="66">
        <v>1</v>
      </c>
      <c r="H203" s="64"/>
      <c r="I203" s="64">
        <f t="shared" si="16"/>
        <v>0</v>
      </c>
    </row>
    <row r="204" spans="1:9" s="67" customFormat="1" ht="16.5" thickBot="1" thickTop="1">
      <c r="A204" s="60" t="s">
        <v>663</v>
      </c>
      <c r="B204" s="61" t="s">
        <v>98</v>
      </c>
      <c r="C204" s="61" t="s">
        <v>63</v>
      </c>
      <c r="D204" s="63"/>
      <c r="F204" s="63"/>
      <c r="G204" s="63">
        <v>1</v>
      </c>
      <c r="H204" s="64"/>
      <c r="I204" s="64">
        <f t="shared" si="16"/>
        <v>0</v>
      </c>
    </row>
    <row r="205" spans="1:9" s="67" customFormat="1" ht="16.5" thickBot="1" thickTop="1">
      <c r="A205" s="60" t="s">
        <v>664</v>
      </c>
      <c r="B205" s="61" t="s">
        <v>24</v>
      </c>
      <c r="C205" s="61" t="s">
        <v>19</v>
      </c>
      <c r="D205" s="63"/>
      <c r="E205" s="63"/>
      <c r="F205" s="62"/>
      <c r="G205" s="63">
        <v>1</v>
      </c>
      <c r="H205" s="64"/>
      <c r="I205" s="64">
        <f t="shared" si="16"/>
        <v>0</v>
      </c>
    </row>
    <row r="206" spans="1:9" s="67" customFormat="1" ht="16.5" thickBot="1" thickTop="1">
      <c r="A206" s="60" t="s">
        <v>665</v>
      </c>
      <c r="B206" s="78" t="s">
        <v>145</v>
      </c>
      <c r="C206" s="78" t="s">
        <v>146</v>
      </c>
      <c r="D206" s="62"/>
      <c r="E206" s="62"/>
      <c r="F206" s="62"/>
      <c r="G206" s="62">
        <v>1</v>
      </c>
      <c r="H206" s="64"/>
      <c r="I206" s="64">
        <f t="shared" si="16"/>
        <v>0</v>
      </c>
    </row>
    <row r="207" spans="1:9" s="67" customFormat="1" ht="15.75" thickTop="1">
      <c r="A207" s="74"/>
      <c r="B207" s="75"/>
      <c r="C207" s="75"/>
      <c r="D207" s="75"/>
      <c r="E207" s="75"/>
      <c r="F207" s="75"/>
      <c r="G207" s="63"/>
      <c r="H207" s="72" t="s">
        <v>319</v>
      </c>
      <c r="I207" s="73">
        <f>SUM(I202:I206)</f>
        <v>0</v>
      </c>
    </row>
    <row r="208" spans="1:9" s="67" customFormat="1" ht="15.75" thickBot="1">
      <c r="A208" s="74"/>
      <c r="B208" s="59" t="s">
        <v>326</v>
      </c>
      <c r="C208" s="59" t="s">
        <v>327</v>
      </c>
      <c r="D208" s="75"/>
      <c r="E208" s="75"/>
      <c r="F208" s="75"/>
      <c r="G208" s="63"/>
      <c r="H208" s="76"/>
      <c r="I208" s="76"/>
    </row>
    <row r="209" spans="1:9" s="67" customFormat="1" ht="16.5" thickBot="1" thickTop="1">
      <c r="A209" s="60" t="s">
        <v>328</v>
      </c>
      <c r="B209" s="77" t="s">
        <v>99</v>
      </c>
      <c r="C209" s="77" t="s">
        <v>100</v>
      </c>
      <c r="D209" s="62"/>
      <c r="E209" s="62"/>
      <c r="F209" s="63"/>
      <c r="G209" s="62">
        <v>3</v>
      </c>
      <c r="H209" s="64"/>
      <c r="I209" s="64">
        <f aca="true" t="shared" si="17" ref="I209:I237">G209*H209</f>
        <v>0</v>
      </c>
    </row>
    <row r="210" spans="1:9" s="67" customFormat="1" ht="16.5" thickBot="1" thickTop="1">
      <c r="A210" s="70" t="s">
        <v>329</v>
      </c>
      <c r="B210" s="77" t="s">
        <v>43</v>
      </c>
      <c r="C210" s="77" t="s">
        <v>185</v>
      </c>
      <c r="D210" s="62"/>
      <c r="E210" s="62"/>
      <c r="F210" s="63"/>
      <c r="G210" s="62">
        <v>1</v>
      </c>
      <c r="H210" s="64"/>
      <c r="I210" s="64">
        <f t="shared" si="17"/>
        <v>0</v>
      </c>
    </row>
    <row r="211" spans="1:9" s="67" customFormat="1" ht="16.5" thickBot="1" thickTop="1">
      <c r="A211" s="70" t="s">
        <v>588</v>
      </c>
      <c r="B211" s="77" t="s">
        <v>341</v>
      </c>
      <c r="C211" s="77" t="s">
        <v>345</v>
      </c>
      <c r="D211" s="62"/>
      <c r="E211" s="62"/>
      <c r="F211" s="63"/>
      <c r="G211" s="62">
        <v>1</v>
      </c>
      <c r="H211" s="64"/>
      <c r="I211" s="64">
        <f t="shared" si="17"/>
        <v>0</v>
      </c>
    </row>
    <row r="212" spans="1:9" s="67" customFormat="1" ht="16.5" thickBot="1" thickTop="1">
      <c r="A212" s="70" t="s">
        <v>330</v>
      </c>
      <c r="B212" s="77" t="s">
        <v>343</v>
      </c>
      <c r="C212" s="77" t="s">
        <v>344</v>
      </c>
      <c r="D212" s="62"/>
      <c r="E212" s="62"/>
      <c r="F212" s="63"/>
      <c r="G212" s="62">
        <v>2</v>
      </c>
      <c r="H212" s="64"/>
      <c r="I212" s="64">
        <f t="shared" si="17"/>
        <v>0</v>
      </c>
    </row>
    <row r="213" spans="1:9" s="67" customFormat="1" ht="16.5" thickBot="1" thickTop="1">
      <c r="A213" s="70" t="s">
        <v>331</v>
      </c>
      <c r="B213" s="77" t="s">
        <v>336</v>
      </c>
      <c r="C213" s="77" t="s">
        <v>337</v>
      </c>
      <c r="D213" s="62"/>
      <c r="E213" s="62"/>
      <c r="F213" s="63"/>
      <c r="G213" s="62">
        <v>1</v>
      </c>
      <c r="H213" s="64"/>
      <c r="I213" s="64">
        <f t="shared" si="17"/>
        <v>0</v>
      </c>
    </row>
    <row r="214" spans="1:9" s="67" customFormat="1" ht="16.5" thickBot="1" thickTop="1">
      <c r="A214" s="70" t="s">
        <v>332</v>
      </c>
      <c r="B214" s="77" t="s">
        <v>667</v>
      </c>
      <c r="C214" s="77" t="s">
        <v>668</v>
      </c>
      <c r="D214" s="62"/>
      <c r="E214" s="62"/>
      <c r="F214" s="63"/>
      <c r="G214" s="62">
        <v>1</v>
      </c>
      <c r="H214" s="64"/>
      <c r="I214" s="64">
        <f t="shared" si="17"/>
        <v>0</v>
      </c>
    </row>
    <row r="215" spans="1:9" s="67" customFormat="1" ht="16.5" thickBot="1" thickTop="1">
      <c r="A215" s="70" t="s">
        <v>333</v>
      </c>
      <c r="B215" s="77" t="s">
        <v>666</v>
      </c>
      <c r="C215" s="77" t="s">
        <v>7</v>
      </c>
      <c r="D215" s="62"/>
      <c r="E215" s="62"/>
      <c r="F215" s="63"/>
      <c r="G215" s="62">
        <v>1</v>
      </c>
      <c r="H215" s="64"/>
      <c r="I215" s="64">
        <f t="shared" si="17"/>
        <v>0</v>
      </c>
    </row>
    <row r="216" spans="1:9" s="67" customFormat="1" ht="16.5" thickBot="1" thickTop="1">
      <c r="A216" s="70" t="s">
        <v>334</v>
      </c>
      <c r="B216" s="77" t="s">
        <v>505</v>
      </c>
      <c r="C216" s="77" t="s">
        <v>504</v>
      </c>
      <c r="D216" s="62"/>
      <c r="E216" s="62"/>
      <c r="F216" s="63"/>
      <c r="G216" s="62">
        <v>1</v>
      </c>
      <c r="H216" s="64"/>
      <c r="I216" s="64">
        <f t="shared" si="17"/>
        <v>0</v>
      </c>
    </row>
    <row r="217" spans="1:9" s="67" customFormat="1" ht="16.5" thickBot="1" thickTop="1">
      <c r="A217" s="70" t="s">
        <v>335</v>
      </c>
      <c r="B217" s="77" t="s">
        <v>190</v>
      </c>
      <c r="C217" s="77" t="s">
        <v>191</v>
      </c>
      <c r="D217" s="62"/>
      <c r="E217" s="62"/>
      <c r="F217" s="63"/>
      <c r="G217" s="62">
        <v>1</v>
      </c>
      <c r="H217" s="64"/>
      <c r="I217" s="64">
        <f t="shared" si="17"/>
        <v>0</v>
      </c>
    </row>
    <row r="218" spans="1:9" s="67" customFormat="1" ht="16.5" thickBot="1" thickTop="1">
      <c r="A218" s="70" t="s">
        <v>338</v>
      </c>
      <c r="B218" s="77" t="s">
        <v>505</v>
      </c>
      <c r="C218" s="77" t="s">
        <v>504</v>
      </c>
      <c r="D218" s="62"/>
      <c r="E218" s="62"/>
      <c r="F218" s="63"/>
      <c r="G218" s="62">
        <v>1</v>
      </c>
      <c r="H218" s="64"/>
      <c r="I218" s="64">
        <f t="shared" si="17"/>
        <v>0</v>
      </c>
    </row>
    <row r="219" spans="1:9" s="67" customFormat="1" ht="16.5" thickBot="1" thickTop="1">
      <c r="A219" s="70" t="s">
        <v>691</v>
      </c>
      <c r="B219" s="77" t="s">
        <v>505</v>
      </c>
      <c r="C219" s="77" t="s">
        <v>504</v>
      </c>
      <c r="D219" s="62"/>
      <c r="E219" s="62"/>
      <c r="F219" s="63"/>
      <c r="G219" s="62">
        <v>2</v>
      </c>
      <c r="H219" s="64"/>
      <c r="I219" s="64">
        <f t="shared" si="17"/>
        <v>0</v>
      </c>
    </row>
    <row r="220" spans="1:9" s="67" customFormat="1" ht="16.5" thickBot="1" thickTop="1">
      <c r="A220" s="70" t="s">
        <v>339</v>
      </c>
      <c r="B220" s="77" t="s">
        <v>40</v>
      </c>
      <c r="C220" s="77" t="s">
        <v>41</v>
      </c>
      <c r="D220" s="62"/>
      <c r="E220" s="62"/>
      <c r="F220" s="63"/>
      <c r="G220" s="62">
        <v>1</v>
      </c>
      <c r="H220" s="64"/>
      <c r="I220" s="64">
        <f t="shared" si="17"/>
        <v>0</v>
      </c>
    </row>
    <row r="221" spans="1:9" s="67" customFormat="1" ht="16.5" thickBot="1" thickTop="1">
      <c r="A221" s="70" t="s">
        <v>340</v>
      </c>
      <c r="B221" s="77" t="s">
        <v>36</v>
      </c>
      <c r="C221" s="77" t="s">
        <v>37</v>
      </c>
      <c r="D221" s="62"/>
      <c r="E221" s="62"/>
      <c r="F221" s="63"/>
      <c r="G221" s="62">
        <v>1</v>
      </c>
      <c r="H221" s="64"/>
      <c r="I221" s="64">
        <f t="shared" si="17"/>
        <v>0</v>
      </c>
    </row>
    <row r="222" spans="1:9" s="67" customFormat="1" ht="16.5" thickBot="1" thickTop="1">
      <c r="A222" s="70" t="s">
        <v>342</v>
      </c>
      <c r="B222" s="77" t="s">
        <v>38</v>
      </c>
      <c r="C222" s="77" t="s">
        <v>39</v>
      </c>
      <c r="D222" s="62"/>
      <c r="E222" s="62"/>
      <c r="F222" s="63"/>
      <c r="G222" s="62">
        <v>1</v>
      </c>
      <c r="H222" s="64"/>
      <c r="I222" s="64">
        <f t="shared" si="17"/>
        <v>0</v>
      </c>
    </row>
    <row r="223" spans="1:9" s="67" customFormat="1" ht="16.5" thickBot="1" thickTop="1">
      <c r="A223" s="70" t="s">
        <v>346</v>
      </c>
      <c r="B223" s="77" t="s">
        <v>83</v>
      </c>
      <c r="C223" s="77" t="s">
        <v>84</v>
      </c>
      <c r="D223" s="62"/>
      <c r="E223" s="62"/>
      <c r="F223" s="63"/>
      <c r="G223" s="62">
        <v>1</v>
      </c>
      <c r="H223" s="64"/>
      <c r="I223" s="64">
        <f t="shared" si="17"/>
        <v>0</v>
      </c>
    </row>
    <row r="224" spans="1:9" s="67" customFormat="1" ht="16.5" thickBot="1" thickTop="1">
      <c r="A224" s="70" t="s">
        <v>347</v>
      </c>
      <c r="B224" s="77" t="s">
        <v>43</v>
      </c>
      <c r="C224" s="77" t="s">
        <v>185</v>
      </c>
      <c r="D224" s="62"/>
      <c r="E224" s="62"/>
      <c r="F224" s="63"/>
      <c r="G224" s="62">
        <v>1</v>
      </c>
      <c r="H224" s="64"/>
      <c r="I224" s="64">
        <f t="shared" si="17"/>
        <v>0</v>
      </c>
    </row>
    <row r="225" spans="1:9" s="67" customFormat="1" ht="16.5" thickBot="1" thickTop="1">
      <c r="A225" s="70" t="s">
        <v>348</v>
      </c>
      <c r="B225" s="77" t="s">
        <v>18</v>
      </c>
      <c r="C225" s="77" t="s">
        <v>19</v>
      </c>
      <c r="D225" s="62"/>
      <c r="E225" s="62"/>
      <c r="F225" s="63"/>
      <c r="G225" s="62">
        <v>1</v>
      </c>
      <c r="H225" s="64"/>
      <c r="I225" s="64">
        <f t="shared" si="17"/>
        <v>0</v>
      </c>
    </row>
    <row r="226" spans="1:9" s="67" customFormat="1" ht="16.5" thickBot="1" thickTop="1">
      <c r="A226" s="70" t="s">
        <v>589</v>
      </c>
      <c r="B226" s="77" t="s">
        <v>703</v>
      </c>
      <c r="C226" s="77" t="s">
        <v>704</v>
      </c>
      <c r="D226" s="62"/>
      <c r="E226" s="62"/>
      <c r="F226" s="63"/>
      <c r="G226" s="62">
        <v>1</v>
      </c>
      <c r="H226" s="64"/>
      <c r="I226" s="64">
        <f t="shared" si="17"/>
        <v>0</v>
      </c>
    </row>
    <row r="227" spans="1:9" s="67" customFormat="1" ht="16.5" thickBot="1" thickTop="1">
      <c r="A227" s="70" t="s">
        <v>590</v>
      </c>
      <c r="B227" s="77" t="s">
        <v>692</v>
      </c>
      <c r="C227" s="77" t="s">
        <v>693</v>
      </c>
      <c r="D227" s="62"/>
      <c r="E227" s="62"/>
      <c r="F227" s="63"/>
      <c r="G227" s="62">
        <v>1</v>
      </c>
      <c r="H227" s="64"/>
      <c r="I227" s="64">
        <f t="shared" si="17"/>
        <v>0</v>
      </c>
    </row>
    <row r="228" spans="1:9" s="67" customFormat="1" ht="16.5" thickBot="1" thickTop="1">
      <c r="A228" s="70" t="s">
        <v>591</v>
      </c>
      <c r="B228" s="77" t="s">
        <v>694</v>
      </c>
      <c r="C228" s="77" t="s">
        <v>695</v>
      </c>
      <c r="D228" s="62"/>
      <c r="E228" s="62"/>
      <c r="F228" s="63"/>
      <c r="G228" s="62">
        <v>1</v>
      </c>
      <c r="H228" s="64"/>
      <c r="I228" s="64">
        <f t="shared" si="17"/>
        <v>0</v>
      </c>
    </row>
    <row r="229" spans="1:9" s="67" customFormat="1" ht="16.5" thickBot="1" thickTop="1">
      <c r="A229" s="70" t="s">
        <v>592</v>
      </c>
      <c r="B229" s="77" t="s">
        <v>696</v>
      </c>
      <c r="C229" s="77" t="s">
        <v>697</v>
      </c>
      <c r="D229" s="62"/>
      <c r="E229" s="62"/>
      <c r="F229" s="63"/>
      <c r="G229" s="62">
        <v>1</v>
      </c>
      <c r="H229" s="64"/>
      <c r="I229" s="64">
        <f t="shared" si="17"/>
        <v>0</v>
      </c>
    </row>
    <row r="230" spans="1:9" s="67" customFormat="1" ht="16.5" thickBot="1" thickTop="1">
      <c r="A230" s="70" t="s">
        <v>705</v>
      </c>
      <c r="B230" s="77" t="s">
        <v>34</v>
      </c>
      <c r="C230" s="77" t="s">
        <v>35</v>
      </c>
      <c r="D230" s="62"/>
      <c r="E230" s="62"/>
      <c r="F230" s="63"/>
      <c r="G230" s="62">
        <v>1</v>
      </c>
      <c r="H230" s="64"/>
      <c r="I230" s="64">
        <f t="shared" si="17"/>
        <v>0</v>
      </c>
    </row>
    <row r="231" spans="1:9" s="67" customFormat="1" ht="16.5" thickBot="1" thickTop="1">
      <c r="A231" s="70" t="s">
        <v>593</v>
      </c>
      <c r="B231" s="77" t="s">
        <v>172</v>
      </c>
      <c r="C231" s="77" t="s">
        <v>173</v>
      </c>
      <c r="D231" s="62"/>
      <c r="E231" s="62"/>
      <c r="F231" s="63"/>
      <c r="G231" s="62">
        <v>1</v>
      </c>
      <c r="H231" s="64"/>
      <c r="I231" s="64">
        <f t="shared" si="17"/>
        <v>0</v>
      </c>
    </row>
    <row r="232" spans="1:9" s="67" customFormat="1" ht="16.5" thickBot="1" thickTop="1">
      <c r="A232" s="70" t="s">
        <v>669</v>
      </c>
      <c r="B232" s="77" t="s">
        <v>533</v>
      </c>
      <c r="C232" s="77" t="s">
        <v>534</v>
      </c>
      <c r="D232" s="62"/>
      <c r="E232" s="62"/>
      <c r="F232" s="63"/>
      <c r="G232" s="62">
        <v>1</v>
      </c>
      <c r="H232" s="64"/>
      <c r="I232" s="64">
        <f t="shared" si="17"/>
        <v>0</v>
      </c>
    </row>
    <row r="233" spans="1:9" s="67" customFormat="1" ht="16.5" thickBot="1" thickTop="1">
      <c r="A233" s="70" t="s">
        <v>672</v>
      </c>
      <c r="B233" s="77" t="s">
        <v>681</v>
      </c>
      <c r="C233" s="77" t="s">
        <v>682</v>
      </c>
      <c r="D233" s="62"/>
      <c r="E233" s="62"/>
      <c r="F233" s="63"/>
      <c r="G233" s="62">
        <v>1</v>
      </c>
      <c r="H233" s="64"/>
      <c r="I233" s="64">
        <f t="shared" si="17"/>
        <v>0</v>
      </c>
    </row>
    <row r="234" spans="1:9" s="67" customFormat="1" ht="16.5" thickBot="1" thickTop="1">
      <c r="A234" s="70" t="s">
        <v>670</v>
      </c>
      <c r="B234" s="77" t="s">
        <v>673</v>
      </c>
      <c r="C234" s="77" t="s">
        <v>674</v>
      </c>
      <c r="D234" s="62"/>
      <c r="E234" s="62"/>
      <c r="F234" s="63"/>
      <c r="G234" s="62">
        <v>1</v>
      </c>
      <c r="H234" s="64"/>
      <c r="I234" s="64">
        <f t="shared" si="17"/>
        <v>0</v>
      </c>
    </row>
    <row r="235" spans="1:9" s="67" customFormat="1" ht="16.5" thickBot="1" thickTop="1">
      <c r="A235" s="70" t="s">
        <v>671</v>
      </c>
      <c r="B235" s="77" t="s">
        <v>145</v>
      </c>
      <c r="C235" s="77" t="s">
        <v>146</v>
      </c>
      <c r="D235" s="62"/>
      <c r="E235" s="62"/>
      <c r="F235" s="63"/>
      <c r="G235" s="62">
        <v>1</v>
      </c>
      <c r="H235" s="64"/>
      <c r="I235" s="64">
        <f t="shared" si="17"/>
        <v>0</v>
      </c>
    </row>
    <row r="236" spans="1:9" s="67" customFormat="1" ht="16.5" thickBot="1" thickTop="1">
      <c r="A236" s="70" t="s">
        <v>706</v>
      </c>
      <c r="B236" s="77" t="s">
        <v>118</v>
      </c>
      <c r="C236" s="77" t="s">
        <v>117</v>
      </c>
      <c r="D236" s="62"/>
      <c r="E236" s="62"/>
      <c r="F236" s="63"/>
      <c r="G236" s="62">
        <v>1</v>
      </c>
      <c r="H236" s="64"/>
      <c r="I236" s="64">
        <f t="shared" si="17"/>
        <v>0</v>
      </c>
    </row>
    <row r="237" spans="1:9" s="67" customFormat="1" ht="16.5" thickBot="1" thickTop="1">
      <c r="A237" s="70" t="s">
        <v>707</v>
      </c>
      <c r="B237" s="77" t="s">
        <v>30</v>
      </c>
      <c r="C237" s="77" t="s">
        <v>31</v>
      </c>
      <c r="D237" s="62"/>
      <c r="E237" s="62"/>
      <c r="F237" s="63"/>
      <c r="G237" s="62">
        <v>1</v>
      </c>
      <c r="H237" s="64"/>
      <c r="I237" s="64">
        <f t="shared" si="17"/>
        <v>0</v>
      </c>
    </row>
    <row r="238" spans="1:9" s="67" customFormat="1" ht="15.75" thickTop="1">
      <c r="A238" s="74"/>
      <c r="D238" s="75"/>
      <c r="E238" s="75"/>
      <c r="F238" s="75"/>
      <c r="G238" s="63"/>
      <c r="H238" s="72" t="s">
        <v>326</v>
      </c>
      <c r="I238" s="73">
        <f>SUM(I209:I237)</f>
        <v>0</v>
      </c>
    </row>
    <row r="239" spans="1:9" s="67" customFormat="1" ht="15.75" thickBot="1">
      <c r="A239" s="102"/>
      <c r="B239" s="59" t="s">
        <v>349</v>
      </c>
      <c r="C239" s="59" t="s">
        <v>350</v>
      </c>
      <c r="D239" s="62"/>
      <c r="E239" s="62"/>
      <c r="F239" s="62"/>
      <c r="G239" s="62"/>
      <c r="H239" s="76"/>
      <c r="I239" s="76"/>
    </row>
    <row r="240" spans="1:9" s="67" customFormat="1" ht="16.5" thickBot="1" thickTop="1">
      <c r="A240" s="60" t="s">
        <v>351</v>
      </c>
      <c r="B240" s="78" t="s">
        <v>42</v>
      </c>
      <c r="C240" s="78" t="s">
        <v>77</v>
      </c>
      <c r="D240" s="75"/>
      <c r="E240" s="75"/>
      <c r="F240" s="75"/>
      <c r="G240" s="63">
        <v>1</v>
      </c>
      <c r="H240" s="64"/>
      <c r="I240" s="64">
        <f aca="true" t="shared" si="18" ref="I240">G240*H240</f>
        <v>0</v>
      </c>
    </row>
    <row r="241" spans="1:9" s="67" customFormat="1" ht="16.5" thickBot="1" thickTop="1">
      <c r="A241" s="60" t="s">
        <v>352</v>
      </c>
      <c r="B241" s="78" t="s">
        <v>101</v>
      </c>
      <c r="C241" s="78" t="s">
        <v>102</v>
      </c>
      <c r="D241" s="103"/>
      <c r="E241" s="75"/>
      <c r="F241" s="75"/>
      <c r="G241" s="63">
        <v>1</v>
      </c>
      <c r="H241" s="64" t="s">
        <v>654</v>
      </c>
      <c r="I241" s="64"/>
    </row>
    <row r="242" spans="1:9" s="67" customFormat="1" ht="16.5" thickBot="1" thickTop="1">
      <c r="A242" s="60" t="s">
        <v>353</v>
      </c>
      <c r="B242" s="78" t="s">
        <v>368</v>
      </c>
      <c r="C242" s="78" t="s">
        <v>369</v>
      </c>
      <c r="D242" s="63"/>
      <c r="E242" s="62"/>
      <c r="F242" s="62"/>
      <c r="G242" s="63">
        <v>1</v>
      </c>
      <c r="H242" s="64" t="s">
        <v>654</v>
      </c>
      <c r="I242" s="64"/>
    </row>
    <row r="243" spans="1:9" s="67" customFormat="1" ht="16.5" thickBot="1" thickTop="1">
      <c r="A243" s="60" t="s">
        <v>354</v>
      </c>
      <c r="B243" s="78" t="s">
        <v>370</v>
      </c>
      <c r="C243" s="61" t="s">
        <v>371</v>
      </c>
      <c r="D243" s="62"/>
      <c r="E243" s="62"/>
      <c r="F243" s="62"/>
      <c r="G243" s="63">
        <v>2</v>
      </c>
      <c r="H243" s="64"/>
      <c r="I243" s="64">
        <f aca="true" t="shared" si="19" ref="I243:I253">G243*H243</f>
        <v>0</v>
      </c>
    </row>
    <row r="244" spans="1:9" s="67" customFormat="1" ht="16.5" thickBot="1" thickTop="1">
      <c r="A244" s="60" t="s">
        <v>359</v>
      </c>
      <c r="B244" s="61" t="s">
        <v>373</v>
      </c>
      <c r="C244" s="78" t="s">
        <v>374</v>
      </c>
      <c r="D244" s="63"/>
      <c r="F244" s="63"/>
      <c r="G244" s="63">
        <v>1</v>
      </c>
      <c r="H244" s="64"/>
      <c r="I244" s="64">
        <f t="shared" si="19"/>
        <v>0</v>
      </c>
    </row>
    <row r="245" spans="1:9" s="67" customFormat="1" ht="16.5" thickBot="1" thickTop="1">
      <c r="A245" s="60" t="s">
        <v>360</v>
      </c>
      <c r="B245" s="61" t="s">
        <v>594</v>
      </c>
      <c r="C245" s="61" t="s">
        <v>595</v>
      </c>
      <c r="D245" s="63"/>
      <c r="E245" s="63"/>
      <c r="F245" s="63"/>
      <c r="G245" s="63">
        <v>1</v>
      </c>
      <c r="H245" s="64"/>
      <c r="I245" s="64">
        <f t="shared" si="19"/>
        <v>0</v>
      </c>
    </row>
    <row r="246" spans="1:9" s="67" customFormat="1" ht="16.5" thickBot="1" thickTop="1">
      <c r="A246" s="60" t="s">
        <v>361</v>
      </c>
      <c r="B246" s="78" t="s">
        <v>101</v>
      </c>
      <c r="C246" s="78" t="s">
        <v>102</v>
      </c>
      <c r="D246" s="103"/>
      <c r="E246" s="75"/>
      <c r="F246" s="75"/>
      <c r="G246" s="63">
        <v>1</v>
      </c>
      <c r="H246" s="64" t="s">
        <v>654</v>
      </c>
      <c r="I246" s="64"/>
    </row>
    <row r="247" spans="1:9" s="67" customFormat="1" ht="16.5" thickBot="1" thickTop="1">
      <c r="A247" s="60" t="s">
        <v>362</v>
      </c>
      <c r="B247" s="78" t="s">
        <v>254</v>
      </c>
      <c r="C247" s="77" t="s">
        <v>255</v>
      </c>
      <c r="D247" s="62"/>
      <c r="E247" s="62"/>
      <c r="F247" s="63"/>
      <c r="G247" s="62">
        <v>1</v>
      </c>
      <c r="H247" s="64"/>
      <c r="I247" s="64">
        <f t="shared" si="19"/>
        <v>0</v>
      </c>
    </row>
    <row r="248" spans="1:9" s="67" customFormat="1" ht="16.5" thickBot="1" thickTop="1">
      <c r="A248" s="60" t="s">
        <v>363</v>
      </c>
      <c r="B248" s="79" t="s">
        <v>364</v>
      </c>
      <c r="C248" s="79" t="s">
        <v>365</v>
      </c>
      <c r="D248" s="95"/>
      <c r="E248" s="95"/>
      <c r="F248" s="63"/>
      <c r="G248" s="95">
        <v>1</v>
      </c>
      <c r="H248" s="64"/>
      <c r="I248" s="64">
        <f t="shared" si="19"/>
        <v>0</v>
      </c>
    </row>
    <row r="249" spans="1:9" s="67" customFormat="1" ht="16.5" thickBot="1" thickTop="1">
      <c r="A249" s="60" t="s">
        <v>366</v>
      </c>
      <c r="B249" s="79" t="s">
        <v>85</v>
      </c>
      <c r="C249" s="79" t="s">
        <v>27</v>
      </c>
      <c r="D249" s="95"/>
      <c r="E249" s="95"/>
      <c r="F249" s="63"/>
      <c r="G249" s="95">
        <v>1</v>
      </c>
      <c r="H249" s="64"/>
      <c r="I249" s="64">
        <f t="shared" si="19"/>
        <v>0</v>
      </c>
    </row>
    <row r="250" spans="1:9" s="67" customFormat="1" ht="16.5" thickBot="1" thickTop="1">
      <c r="A250" s="60" t="s">
        <v>367</v>
      </c>
      <c r="B250" s="61" t="s">
        <v>357</v>
      </c>
      <c r="C250" s="61" t="s">
        <v>358</v>
      </c>
      <c r="D250" s="63"/>
      <c r="E250" s="63"/>
      <c r="F250" s="63"/>
      <c r="G250" s="63">
        <v>1</v>
      </c>
      <c r="H250" s="64"/>
      <c r="I250" s="64">
        <f t="shared" si="19"/>
        <v>0</v>
      </c>
    </row>
    <row r="251" spans="1:9" s="67" customFormat="1" ht="16.5" thickBot="1" thickTop="1">
      <c r="A251" s="60" t="s">
        <v>372</v>
      </c>
      <c r="B251" s="61" t="s">
        <v>533</v>
      </c>
      <c r="C251" s="61" t="s">
        <v>534</v>
      </c>
      <c r="D251" s="63"/>
      <c r="E251" s="63"/>
      <c r="F251" s="63"/>
      <c r="G251" s="63">
        <v>1</v>
      </c>
      <c r="H251" s="64"/>
      <c r="I251" s="64">
        <f t="shared" si="19"/>
        <v>0</v>
      </c>
    </row>
    <row r="252" spans="1:9" s="67" customFormat="1" ht="16.5" thickBot="1" thickTop="1">
      <c r="A252" s="60" t="s">
        <v>375</v>
      </c>
      <c r="B252" s="61" t="s">
        <v>47</v>
      </c>
      <c r="C252" s="61" t="s">
        <v>116</v>
      </c>
      <c r="D252" s="63"/>
      <c r="E252" s="63"/>
      <c r="F252" s="63"/>
      <c r="G252" s="63">
        <v>1</v>
      </c>
      <c r="H252" s="64"/>
      <c r="I252" s="64">
        <f t="shared" si="19"/>
        <v>0</v>
      </c>
    </row>
    <row r="253" spans="1:9" s="67" customFormat="1" ht="16.5" thickBot="1" thickTop="1">
      <c r="A253" s="60" t="s">
        <v>376</v>
      </c>
      <c r="B253" s="61" t="s">
        <v>355</v>
      </c>
      <c r="C253" s="61" t="s">
        <v>356</v>
      </c>
      <c r="D253" s="63"/>
      <c r="E253" s="63"/>
      <c r="F253" s="63"/>
      <c r="G253" s="63">
        <v>1</v>
      </c>
      <c r="H253" s="64"/>
      <c r="I253" s="64">
        <f t="shared" si="19"/>
        <v>0</v>
      </c>
    </row>
    <row r="254" spans="1:9" s="67" customFormat="1" ht="15.75" thickTop="1">
      <c r="A254" s="102"/>
      <c r="C254" s="85"/>
      <c r="D254" s="62"/>
      <c r="E254" s="62"/>
      <c r="F254" s="62"/>
      <c r="G254" s="62"/>
      <c r="H254" s="72" t="s">
        <v>349</v>
      </c>
      <c r="I254" s="73">
        <f>SUM(I240:I253)</f>
        <v>0</v>
      </c>
    </row>
    <row r="255" spans="1:9" s="67" customFormat="1" ht="15.75" thickBot="1">
      <c r="A255" s="102"/>
      <c r="B255" s="59" t="s">
        <v>377</v>
      </c>
      <c r="C255" s="59" t="s">
        <v>378</v>
      </c>
      <c r="D255" s="62"/>
      <c r="E255" s="62"/>
      <c r="F255" s="62"/>
      <c r="G255" s="62"/>
      <c r="H255" s="76"/>
      <c r="I255" s="76"/>
    </row>
    <row r="256" spans="1:9" s="67" customFormat="1" ht="16.5" thickBot="1" thickTop="1">
      <c r="A256" s="60" t="s">
        <v>379</v>
      </c>
      <c r="B256" s="78" t="s">
        <v>91</v>
      </c>
      <c r="C256" s="78" t="s">
        <v>92</v>
      </c>
      <c r="D256" s="62"/>
      <c r="E256" s="62"/>
      <c r="F256" s="63"/>
      <c r="G256" s="62">
        <v>1</v>
      </c>
      <c r="H256" s="64"/>
      <c r="I256" s="64">
        <f aca="true" t="shared" si="20" ref="I256:I273">G256*H256</f>
        <v>0</v>
      </c>
    </row>
    <row r="257" spans="1:9" s="67" customFormat="1" ht="16.5" thickBot="1" thickTop="1">
      <c r="A257" s="60" t="s">
        <v>380</v>
      </c>
      <c r="B257" s="79" t="s">
        <v>94</v>
      </c>
      <c r="C257" s="87" t="s">
        <v>93</v>
      </c>
      <c r="D257" s="63"/>
      <c r="E257" s="75"/>
      <c r="F257" s="63"/>
      <c r="G257" s="63">
        <v>1</v>
      </c>
      <c r="H257" s="64"/>
      <c r="I257" s="64">
        <f t="shared" si="20"/>
        <v>0</v>
      </c>
    </row>
    <row r="258" spans="1:9" s="67" customFormat="1" ht="16.5" thickBot="1" thickTop="1">
      <c r="A258" s="60" t="s">
        <v>381</v>
      </c>
      <c r="B258" s="61" t="s">
        <v>240</v>
      </c>
      <c r="C258" s="87" t="s">
        <v>241</v>
      </c>
      <c r="D258" s="63"/>
      <c r="F258" s="63"/>
      <c r="G258" s="63">
        <v>1</v>
      </c>
      <c r="H258" s="64"/>
      <c r="I258" s="64">
        <f t="shared" si="20"/>
        <v>0</v>
      </c>
    </row>
    <row r="259" spans="1:9" s="67" customFormat="1" ht="16.5" thickBot="1" thickTop="1">
      <c r="A259" s="60" t="s">
        <v>382</v>
      </c>
      <c r="B259" s="78" t="s">
        <v>101</v>
      </c>
      <c r="C259" s="78" t="s">
        <v>102</v>
      </c>
      <c r="D259" s="103"/>
      <c r="E259" s="75"/>
      <c r="F259" s="75"/>
      <c r="G259" s="63">
        <v>1</v>
      </c>
      <c r="H259" s="64" t="s">
        <v>654</v>
      </c>
      <c r="I259" s="64"/>
    </row>
    <row r="260" spans="1:9" s="67" customFormat="1" ht="16.5" thickBot="1" thickTop="1">
      <c r="A260" s="60" t="s">
        <v>383</v>
      </c>
      <c r="B260" s="77" t="s">
        <v>83</v>
      </c>
      <c r="C260" s="77" t="s">
        <v>84</v>
      </c>
      <c r="D260" s="62"/>
      <c r="E260" s="62"/>
      <c r="F260" s="63"/>
      <c r="G260" s="62">
        <v>1</v>
      </c>
      <c r="H260" s="64"/>
      <c r="I260" s="64">
        <f t="shared" si="20"/>
        <v>0</v>
      </c>
    </row>
    <row r="261" spans="1:9" s="67" customFormat="1" ht="16.5" thickBot="1" thickTop="1">
      <c r="A261" s="60" t="s">
        <v>385</v>
      </c>
      <c r="B261" s="61" t="s">
        <v>596</v>
      </c>
      <c r="C261" s="87" t="s">
        <v>115</v>
      </c>
      <c r="D261" s="104"/>
      <c r="E261" s="104"/>
      <c r="F261" s="63"/>
      <c r="G261" s="63">
        <v>1</v>
      </c>
      <c r="H261" s="64"/>
      <c r="I261" s="64">
        <f t="shared" si="20"/>
        <v>0</v>
      </c>
    </row>
    <row r="262" spans="1:9" s="67" customFormat="1" ht="16.5" thickBot="1" thickTop="1">
      <c r="A262" s="60" t="s">
        <v>386</v>
      </c>
      <c r="B262" s="77" t="s">
        <v>389</v>
      </c>
      <c r="C262" s="77" t="s">
        <v>389</v>
      </c>
      <c r="D262" s="60"/>
      <c r="E262" s="62"/>
      <c r="F262" s="63"/>
      <c r="G262" s="62">
        <v>1</v>
      </c>
      <c r="H262" s="64"/>
      <c r="I262" s="64">
        <f t="shared" si="20"/>
        <v>0</v>
      </c>
    </row>
    <row r="263" spans="1:9" s="67" customFormat="1" ht="16.5" thickBot="1" thickTop="1">
      <c r="A263" s="60" t="s">
        <v>388</v>
      </c>
      <c r="B263" s="101" t="s">
        <v>36</v>
      </c>
      <c r="C263" s="79" t="s">
        <v>37</v>
      </c>
      <c r="D263" s="95"/>
      <c r="E263" s="95"/>
      <c r="F263" s="95"/>
      <c r="G263" s="88">
        <v>1</v>
      </c>
      <c r="H263" s="64"/>
      <c r="I263" s="64">
        <f t="shared" si="20"/>
        <v>0</v>
      </c>
    </row>
    <row r="264" spans="1:9" s="67" customFormat="1" ht="16.5" thickBot="1" thickTop="1">
      <c r="A264" s="60" t="s">
        <v>387</v>
      </c>
      <c r="B264" s="61" t="s">
        <v>357</v>
      </c>
      <c r="C264" s="61" t="s">
        <v>358</v>
      </c>
      <c r="D264" s="63"/>
      <c r="E264" s="63"/>
      <c r="F264" s="63"/>
      <c r="G264" s="63">
        <v>1</v>
      </c>
      <c r="H264" s="64"/>
      <c r="I264" s="64">
        <f t="shared" si="20"/>
        <v>0</v>
      </c>
    </row>
    <row r="265" spans="1:9" s="67" customFormat="1" ht="16.5" thickBot="1" thickTop="1">
      <c r="A265" s="60" t="s">
        <v>390</v>
      </c>
      <c r="B265" s="61" t="s">
        <v>47</v>
      </c>
      <c r="C265" s="61" t="s">
        <v>116</v>
      </c>
      <c r="D265" s="63"/>
      <c r="E265" s="63"/>
      <c r="F265" s="63"/>
      <c r="G265" s="63">
        <v>1</v>
      </c>
      <c r="H265" s="64"/>
      <c r="I265" s="64">
        <f t="shared" si="20"/>
        <v>0</v>
      </c>
    </row>
    <row r="266" spans="1:9" s="67" customFormat="1" ht="16.5" thickBot="1" thickTop="1">
      <c r="A266" s="60" t="s">
        <v>392</v>
      </c>
      <c r="B266" s="61" t="s">
        <v>355</v>
      </c>
      <c r="C266" s="61" t="s">
        <v>356</v>
      </c>
      <c r="D266" s="63"/>
      <c r="E266" s="63"/>
      <c r="F266" s="63"/>
      <c r="G266" s="63">
        <v>1</v>
      </c>
      <c r="H266" s="64"/>
      <c r="I266" s="64">
        <f t="shared" si="20"/>
        <v>0</v>
      </c>
    </row>
    <row r="267" spans="1:9" s="67" customFormat="1" ht="16.5" thickBot="1" thickTop="1">
      <c r="A267" s="60" t="s">
        <v>393</v>
      </c>
      <c r="B267" s="78" t="s">
        <v>42</v>
      </c>
      <c r="C267" s="77" t="s">
        <v>77</v>
      </c>
      <c r="D267" s="62"/>
      <c r="E267" s="62"/>
      <c r="F267" s="66"/>
      <c r="G267" s="62">
        <v>1</v>
      </c>
      <c r="H267" s="64"/>
      <c r="I267" s="64">
        <f t="shared" si="20"/>
        <v>0</v>
      </c>
    </row>
    <row r="268" spans="1:9" s="67" customFormat="1" ht="16.5" thickBot="1" thickTop="1">
      <c r="A268" s="60" t="s">
        <v>597</v>
      </c>
      <c r="B268" s="78" t="s">
        <v>101</v>
      </c>
      <c r="C268" s="78" t="s">
        <v>102</v>
      </c>
      <c r="D268" s="103"/>
      <c r="E268" s="75"/>
      <c r="F268" s="75"/>
      <c r="G268" s="63">
        <v>1</v>
      </c>
      <c r="H268" s="64" t="s">
        <v>654</v>
      </c>
      <c r="I268" s="64"/>
    </row>
    <row r="269" spans="1:9" s="67" customFormat="1" ht="16.5" thickBot="1" thickTop="1">
      <c r="A269" s="60" t="s">
        <v>598</v>
      </c>
      <c r="B269" s="78" t="s">
        <v>384</v>
      </c>
      <c r="C269" s="77" t="s">
        <v>64</v>
      </c>
      <c r="D269" s="60"/>
      <c r="E269" s="60"/>
      <c r="F269" s="83"/>
      <c r="G269" s="60">
        <v>1</v>
      </c>
      <c r="H269" s="64"/>
      <c r="I269" s="64">
        <f aca="true" t="shared" si="21" ref="I269">G269*H269</f>
        <v>0</v>
      </c>
    </row>
    <row r="270" spans="1:9" s="67" customFormat="1" ht="16.5" thickBot="1" thickTop="1">
      <c r="A270" s="60" t="s">
        <v>599</v>
      </c>
      <c r="B270" s="79" t="s">
        <v>38</v>
      </c>
      <c r="C270" s="79" t="s">
        <v>39</v>
      </c>
      <c r="D270" s="83"/>
      <c r="E270" s="63"/>
      <c r="F270" s="63"/>
      <c r="G270" s="84">
        <v>1</v>
      </c>
      <c r="H270" s="64"/>
      <c r="I270" s="64">
        <f aca="true" t="shared" si="22" ref="I270">G270*H270</f>
        <v>0</v>
      </c>
    </row>
    <row r="271" spans="1:9" s="67" customFormat="1" ht="16.5" thickBot="1" thickTop="1">
      <c r="A271" s="60" t="s">
        <v>600</v>
      </c>
      <c r="B271" s="77" t="s">
        <v>601</v>
      </c>
      <c r="C271" s="77" t="s">
        <v>602</v>
      </c>
      <c r="D271" s="60"/>
      <c r="E271" s="62"/>
      <c r="F271" s="63"/>
      <c r="G271" s="62">
        <v>1</v>
      </c>
      <c r="H271" s="64"/>
      <c r="I271" s="64">
        <f>G271*H271</f>
        <v>0</v>
      </c>
    </row>
    <row r="272" spans="1:9" s="67" customFormat="1" ht="16.5" thickBot="1" thickTop="1">
      <c r="A272" s="60" t="s">
        <v>603</v>
      </c>
      <c r="B272" s="68" t="s">
        <v>384</v>
      </c>
      <c r="C272" s="68" t="s">
        <v>64</v>
      </c>
      <c r="D272" s="60"/>
      <c r="E272" s="60"/>
      <c r="F272" s="83"/>
      <c r="G272" s="60">
        <v>2</v>
      </c>
      <c r="H272" s="64"/>
      <c r="I272" s="64">
        <f t="shared" si="20"/>
        <v>0</v>
      </c>
    </row>
    <row r="273" spans="1:9" s="67" customFormat="1" ht="16.5" thickBot="1" thickTop="1">
      <c r="A273" s="60" t="s">
        <v>604</v>
      </c>
      <c r="B273" s="78" t="s">
        <v>228</v>
      </c>
      <c r="C273" s="77" t="s">
        <v>391</v>
      </c>
      <c r="D273" s="62"/>
      <c r="E273" s="62"/>
      <c r="F273" s="63"/>
      <c r="G273" s="62">
        <v>1</v>
      </c>
      <c r="H273" s="64"/>
      <c r="I273" s="64">
        <f t="shared" si="20"/>
        <v>0</v>
      </c>
    </row>
    <row r="274" spans="1:9" s="67" customFormat="1" ht="15.75" thickTop="1">
      <c r="A274" s="74"/>
      <c r="D274" s="75"/>
      <c r="E274" s="75"/>
      <c r="F274" s="75"/>
      <c r="G274" s="63"/>
      <c r="H274" s="72" t="s">
        <v>377</v>
      </c>
      <c r="I274" s="73">
        <f>SUM(I256:I273)</f>
        <v>0</v>
      </c>
    </row>
    <row r="275" spans="1:9" s="67" customFormat="1" ht="15.75" thickBot="1">
      <c r="A275" s="80"/>
      <c r="B275" s="59" t="s">
        <v>394</v>
      </c>
      <c r="C275" s="59" t="s">
        <v>398</v>
      </c>
      <c r="D275" s="63"/>
      <c r="E275" s="63"/>
      <c r="F275" s="63"/>
      <c r="G275" s="63"/>
      <c r="H275" s="76"/>
      <c r="I275" s="76"/>
    </row>
    <row r="276" spans="1:9" s="67" customFormat="1" ht="16.5" thickBot="1" thickTop="1">
      <c r="A276" s="60" t="s">
        <v>395</v>
      </c>
      <c r="B276" s="78" t="s">
        <v>14</v>
      </c>
      <c r="C276" s="61" t="s">
        <v>15</v>
      </c>
      <c r="D276" s="63"/>
      <c r="E276" s="63"/>
      <c r="F276" s="63"/>
      <c r="G276" s="63">
        <v>1</v>
      </c>
      <c r="H276" s="64"/>
      <c r="I276" s="64">
        <f aca="true" t="shared" si="23" ref="I276">G276*H276</f>
        <v>0</v>
      </c>
    </row>
    <row r="277" spans="1:9" s="67" customFormat="1" ht="16.5" thickBot="1" thickTop="1">
      <c r="A277" s="60" t="s">
        <v>396</v>
      </c>
      <c r="B277" s="61" t="s">
        <v>16</v>
      </c>
      <c r="C277" s="61" t="s">
        <v>17</v>
      </c>
      <c r="D277" s="63"/>
      <c r="E277" s="63"/>
      <c r="F277" s="63"/>
      <c r="G277" s="63">
        <v>1</v>
      </c>
      <c r="H277" s="64"/>
      <c r="I277" s="64">
        <f aca="true" t="shared" si="24" ref="I277:I290">G277*H277</f>
        <v>0</v>
      </c>
    </row>
    <row r="278" spans="1:9" s="67" customFormat="1" ht="16.5" thickBot="1" thickTop="1">
      <c r="A278" s="60" t="s">
        <v>397</v>
      </c>
      <c r="B278" s="61" t="s">
        <v>18</v>
      </c>
      <c r="C278" s="61" t="s">
        <v>19</v>
      </c>
      <c r="D278" s="62"/>
      <c r="E278" s="63"/>
      <c r="F278" s="63"/>
      <c r="G278" s="63">
        <v>1</v>
      </c>
      <c r="H278" s="64"/>
      <c r="I278" s="64">
        <f t="shared" si="24"/>
        <v>0</v>
      </c>
    </row>
    <row r="279" spans="1:9" s="67" customFormat="1" ht="16.5" thickBot="1" thickTop="1">
      <c r="A279" s="60" t="s">
        <v>399</v>
      </c>
      <c r="B279" s="61" t="s">
        <v>400</v>
      </c>
      <c r="C279" s="61" t="s">
        <v>401</v>
      </c>
      <c r="D279" s="63"/>
      <c r="E279" s="63"/>
      <c r="F279" s="63"/>
      <c r="G279" s="63">
        <v>1</v>
      </c>
      <c r="H279" s="64"/>
      <c r="I279" s="64">
        <f t="shared" si="24"/>
        <v>0</v>
      </c>
    </row>
    <row r="280" spans="1:9" s="67" customFormat="1" ht="16.5" thickBot="1" thickTop="1">
      <c r="A280" s="60" t="s">
        <v>402</v>
      </c>
      <c r="B280" s="65" t="s">
        <v>20</v>
      </c>
      <c r="C280" s="65" t="s">
        <v>21</v>
      </c>
      <c r="D280" s="62"/>
      <c r="E280" s="62"/>
      <c r="F280" s="63"/>
      <c r="G280" s="66">
        <v>2</v>
      </c>
      <c r="H280" s="64"/>
      <c r="I280" s="64">
        <f t="shared" si="24"/>
        <v>0</v>
      </c>
    </row>
    <row r="281" spans="1:9" s="67" customFormat="1" ht="16.5" thickBot="1" thickTop="1">
      <c r="A281" s="60" t="s">
        <v>404</v>
      </c>
      <c r="B281" s="69" t="s">
        <v>120</v>
      </c>
      <c r="C281" s="69" t="s">
        <v>403</v>
      </c>
      <c r="D281" s="66"/>
      <c r="E281" s="66"/>
      <c r="F281" s="66"/>
      <c r="G281" s="66">
        <v>1</v>
      </c>
      <c r="H281" s="64"/>
      <c r="I281" s="64">
        <f t="shared" si="24"/>
        <v>0</v>
      </c>
    </row>
    <row r="282" spans="1:9" s="67" customFormat="1" ht="16.5" thickBot="1" thickTop="1">
      <c r="A282" s="60" t="s">
        <v>405</v>
      </c>
      <c r="B282" s="61" t="s">
        <v>22</v>
      </c>
      <c r="C282" s="61" t="s">
        <v>23</v>
      </c>
      <c r="D282" s="63"/>
      <c r="E282" s="63"/>
      <c r="F282" s="63"/>
      <c r="G282" s="63">
        <v>1</v>
      </c>
      <c r="H282" s="64"/>
      <c r="I282" s="64">
        <f t="shared" si="24"/>
        <v>0</v>
      </c>
    </row>
    <row r="283" spans="1:9" s="67" customFormat="1" ht="16.5" thickBot="1" thickTop="1">
      <c r="A283" s="60" t="s">
        <v>406</v>
      </c>
      <c r="B283" s="61" t="s">
        <v>408</v>
      </c>
      <c r="C283" s="61" t="s">
        <v>407</v>
      </c>
      <c r="D283" s="63"/>
      <c r="E283" s="63"/>
      <c r="F283" s="63"/>
      <c r="G283" s="63">
        <v>1</v>
      </c>
      <c r="H283" s="64"/>
      <c r="I283" s="64">
        <f t="shared" si="24"/>
        <v>0</v>
      </c>
    </row>
    <row r="284" spans="1:9" s="67" customFormat="1" ht="16.5" thickBot="1" thickTop="1">
      <c r="A284" s="60" t="s">
        <v>409</v>
      </c>
      <c r="B284" s="78" t="s">
        <v>43</v>
      </c>
      <c r="C284" s="68" t="s">
        <v>44</v>
      </c>
      <c r="D284" s="63"/>
      <c r="E284" s="83"/>
      <c r="F284" s="83"/>
      <c r="G284" s="84">
        <v>1</v>
      </c>
      <c r="H284" s="64"/>
      <c r="I284" s="64">
        <f t="shared" si="24"/>
        <v>0</v>
      </c>
    </row>
    <row r="285" spans="1:9" s="67" customFormat="1" ht="16.5" thickBot="1" thickTop="1">
      <c r="A285" s="60" t="s">
        <v>412</v>
      </c>
      <c r="B285" s="69" t="s">
        <v>411</v>
      </c>
      <c r="C285" s="69" t="s">
        <v>410</v>
      </c>
      <c r="D285" s="66"/>
      <c r="E285" s="66"/>
      <c r="F285" s="66"/>
      <c r="G285" s="66">
        <v>1</v>
      </c>
      <c r="H285" s="64"/>
      <c r="I285" s="64">
        <f t="shared" si="24"/>
        <v>0</v>
      </c>
    </row>
    <row r="286" spans="1:9" s="67" customFormat="1" ht="16.5" thickBot="1" thickTop="1">
      <c r="A286" s="60" t="s">
        <v>413</v>
      </c>
      <c r="B286" s="78" t="s">
        <v>145</v>
      </c>
      <c r="C286" s="78" t="s">
        <v>146</v>
      </c>
      <c r="D286" s="62"/>
      <c r="E286" s="62"/>
      <c r="F286" s="62"/>
      <c r="G286" s="62">
        <v>1</v>
      </c>
      <c r="H286" s="64"/>
      <c r="I286" s="64">
        <f t="shared" si="24"/>
        <v>0</v>
      </c>
    </row>
    <row r="287" spans="1:9" s="67" customFormat="1" ht="16.5" thickBot="1" thickTop="1">
      <c r="A287" s="60" t="s">
        <v>414</v>
      </c>
      <c r="B287" s="78" t="s">
        <v>145</v>
      </c>
      <c r="C287" s="78" t="s">
        <v>146</v>
      </c>
      <c r="D287" s="62"/>
      <c r="E287" s="62"/>
      <c r="F287" s="62"/>
      <c r="G287" s="62">
        <v>1</v>
      </c>
      <c r="H287" s="64"/>
      <c r="I287" s="64">
        <f t="shared" si="24"/>
        <v>0</v>
      </c>
    </row>
    <row r="288" spans="1:9" s="67" customFormat="1" ht="16.5" thickBot="1" thickTop="1">
      <c r="A288" s="60" t="s">
        <v>415</v>
      </c>
      <c r="B288" s="105" t="s">
        <v>106</v>
      </c>
      <c r="C288" s="78" t="s">
        <v>105</v>
      </c>
      <c r="D288" s="75"/>
      <c r="E288" s="75"/>
      <c r="F288" s="75"/>
      <c r="G288" s="63">
        <v>2</v>
      </c>
      <c r="H288" s="64"/>
      <c r="I288" s="64">
        <f t="shared" si="24"/>
        <v>0</v>
      </c>
    </row>
    <row r="289" spans="1:9" s="67" customFormat="1" ht="16.5" thickBot="1" thickTop="1">
      <c r="A289" s="60" t="s">
        <v>416</v>
      </c>
      <c r="B289" s="61" t="s">
        <v>103</v>
      </c>
      <c r="C289" s="61" t="s">
        <v>104</v>
      </c>
      <c r="D289" s="62"/>
      <c r="E289" s="66"/>
      <c r="F289" s="66"/>
      <c r="G289" s="63">
        <v>2</v>
      </c>
      <c r="H289" s="64"/>
      <c r="I289" s="64">
        <f t="shared" si="24"/>
        <v>0</v>
      </c>
    </row>
    <row r="290" spans="1:9" s="67" customFormat="1" ht="16.5" thickBot="1" thickTop="1">
      <c r="A290" s="60" t="s">
        <v>417</v>
      </c>
      <c r="B290" s="61" t="s">
        <v>12</v>
      </c>
      <c r="C290" s="61" t="s">
        <v>13</v>
      </c>
      <c r="D290" s="63"/>
      <c r="F290" s="63"/>
      <c r="G290" s="63">
        <v>1</v>
      </c>
      <c r="H290" s="64"/>
      <c r="I290" s="64">
        <f t="shared" si="24"/>
        <v>0</v>
      </c>
    </row>
    <row r="291" spans="1:9" s="67" customFormat="1" ht="15.75" thickTop="1">
      <c r="A291" s="97"/>
      <c r="B291" s="61"/>
      <c r="C291" s="106"/>
      <c r="D291" s="107"/>
      <c r="E291" s="107"/>
      <c r="F291" s="107"/>
      <c r="G291" s="107"/>
      <c r="H291" s="72" t="s">
        <v>394</v>
      </c>
      <c r="I291" s="73">
        <f>SUM(I276:I290)</f>
        <v>0</v>
      </c>
    </row>
    <row r="292" spans="1:9" s="67" customFormat="1" ht="15.75" thickBot="1">
      <c r="A292" s="80"/>
      <c r="B292" s="59" t="s">
        <v>107</v>
      </c>
      <c r="C292" s="59" t="s">
        <v>418</v>
      </c>
      <c r="D292" s="63"/>
      <c r="E292" s="63"/>
      <c r="F292" s="63"/>
      <c r="G292" s="63"/>
      <c r="H292" s="76"/>
      <c r="I292" s="76"/>
    </row>
    <row r="293" spans="1:9" s="67" customFormat="1" ht="16.5" thickBot="1" thickTop="1">
      <c r="A293" s="60" t="s">
        <v>419</v>
      </c>
      <c r="B293" s="61" t="s">
        <v>5</v>
      </c>
      <c r="C293" s="61" t="s">
        <v>6</v>
      </c>
      <c r="D293" s="62"/>
      <c r="E293" s="62"/>
      <c r="F293" s="62"/>
      <c r="G293" s="63">
        <v>7</v>
      </c>
      <c r="H293" s="64"/>
      <c r="I293" s="64">
        <f aca="true" t="shared" si="25" ref="I293:I296">G293*H293</f>
        <v>0</v>
      </c>
    </row>
    <row r="294" spans="1:9" s="67" customFormat="1" ht="16.5" thickBot="1" thickTop="1">
      <c r="A294" s="60" t="s">
        <v>420</v>
      </c>
      <c r="B294" s="61" t="s">
        <v>5</v>
      </c>
      <c r="C294" s="61" t="s">
        <v>6</v>
      </c>
      <c r="D294" s="62"/>
      <c r="E294" s="62"/>
      <c r="F294" s="62"/>
      <c r="G294" s="63">
        <v>4</v>
      </c>
      <c r="H294" s="64"/>
      <c r="I294" s="64">
        <f t="shared" si="25"/>
        <v>0</v>
      </c>
    </row>
    <row r="295" spans="1:9" s="114" customFormat="1" ht="19.5" thickBot="1" thickTop="1">
      <c r="A295" s="60" t="s">
        <v>493</v>
      </c>
      <c r="B295" s="61" t="s">
        <v>5</v>
      </c>
      <c r="C295" s="61" t="s">
        <v>6</v>
      </c>
      <c r="D295" s="62"/>
      <c r="E295" s="62"/>
      <c r="F295" s="62"/>
      <c r="G295" s="63">
        <v>6</v>
      </c>
      <c r="H295" s="64"/>
      <c r="I295" s="64">
        <f t="shared" si="25"/>
        <v>0</v>
      </c>
    </row>
    <row r="296" spans="1:9" s="67" customFormat="1" ht="16.5" thickBot="1" thickTop="1">
      <c r="A296" s="60" t="s">
        <v>494</v>
      </c>
      <c r="B296" s="61" t="s">
        <v>108</v>
      </c>
      <c r="C296" s="61" t="s">
        <v>109</v>
      </c>
      <c r="D296" s="62"/>
      <c r="E296" s="62"/>
      <c r="F296" s="62"/>
      <c r="G296" s="63">
        <v>1</v>
      </c>
      <c r="H296" s="64"/>
      <c r="I296" s="64">
        <f t="shared" si="25"/>
        <v>0</v>
      </c>
    </row>
    <row r="297" spans="1:9" s="67" customFormat="1" ht="15.75" thickTop="1">
      <c r="A297" s="80"/>
      <c r="B297" s="61"/>
      <c r="C297" s="61"/>
      <c r="D297" s="63"/>
      <c r="E297" s="63"/>
      <c r="F297" s="63"/>
      <c r="G297" s="81"/>
      <c r="H297" s="72" t="s">
        <v>107</v>
      </c>
      <c r="I297" s="73">
        <f>SUM(I293:I296)</f>
        <v>0</v>
      </c>
    </row>
    <row r="298" spans="1:9" s="67" customFormat="1" ht="15">
      <c r="A298" s="108"/>
      <c r="B298" s="109"/>
      <c r="C298" s="109"/>
      <c r="D298" s="110"/>
      <c r="E298" s="110"/>
      <c r="F298" s="110"/>
      <c r="G298" s="111"/>
      <c r="H298" s="112" t="s">
        <v>126</v>
      </c>
      <c r="I298" s="113">
        <f>I297+I291+I274+I254+I238+I207+I200+I181+I118+I81+I50+I32+I19+I160</f>
        <v>0</v>
      </c>
    </row>
    <row r="299" spans="1:9" s="67" customFormat="1" ht="15">
      <c r="A299" s="80"/>
      <c r="B299" s="61"/>
      <c r="C299" s="61"/>
      <c r="D299" s="63"/>
      <c r="E299" s="63"/>
      <c r="F299" s="63"/>
      <c r="G299" s="81"/>
      <c r="H299" s="76"/>
      <c r="I299" s="76"/>
    </row>
    <row r="300" spans="1:9" s="67" customFormat="1" ht="15">
      <c r="A300" s="74"/>
      <c r="B300" s="59" t="s">
        <v>421</v>
      </c>
      <c r="C300" s="59" t="s">
        <v>422</v>
      </c>
      <c r="D300" s="75"/>
      <c r="E300" s="75"/>
      <c r="F300" s="75"/>
      <c r="G300" s="63"/>
      <c r="H300" s="76"/>
      <c r="I300" s="76"/>
    </row>
    <row r="301" spans="1:9" s="67" customFormat="1" ht="15.75" thickBot="1">
      <c r="A301" s="74"/>
      <c r="B301" s="59" t="s">
        <v>423</v>
      </c>
      <c r="C301" s="59" t="s">
        <v>350</v>
      </c>
      <c r="D301" s="75"/>
      <c r="E301" s="75"/>
      <c r="F301" s="75"/>
      <c r="G301" s="63"/>
      <c r="H301" s="76"/>
      <c r="I301" s="76"/>
    </row>
    <row r="302" spans="1:9" s="67" customFormat="1" ht="16.5" thickBot="1" thickTop="1">
      <c r="A302" s="60" t="s">
        <v>424</v>
      </c>
      <c r="B302" s="78" t="s">
        <v>42</v>
      </c>
      <c r="C302" s="77" t="s">
        <v>77</v>
      </c>
      <c r="D302" s="62"/>
      <c r="E302" s="62"/>
      <c r="F302" s="66"/>
      <c r="G302" s="62">
        <v>1</v>
      </c>
      <c r="H302" s="64"/>
      <c r="I302" s="64">
        <f aca="true" t="shared" si="26" ref="I302:I319">G302*H302</f>
        <v>0</v>
      </c>
    </row>
    <row r="303" spans="1:9" s="67" customFormat="1" ht="16.5" thickBot="1" thickTop="1">
      <c r="A303" s="60" t="s">
        <v>425</v>
      </c>
      <c r="B303" s="78" t="s">
        <v>605</v>
      </c>
      <c r="C303" s="68" t="s">
        <v>124</v>
      </c>
      <c r="D303" s="63"/>
      <c r="E303" s="83"/>
      <c r="F303" s="83"/>
      <c r="G303" s="84">
        <v>1</v>
      </c>
      <c r="H303" s="64"/>
      <c r="I303" s="64">
        <f t="shared" si="26"/>
        <v>0</v>
      </c>
    </row>
    <row r="304" spans="1:9" s="67" customFormat="1" ht="16.5" thickBot="1" thickTop="1">
      <c r="A304" s="60" t="s">
        <v>426</v>
      </c>
      <c r="B304" s="61" t="s">
        <v>357</v>
      </c>
      <c r="C304" s="61" t="s">
        <v>358</v>
      </c>
      <c r="D304" s="63"/>
      <c r="E304" s="63"/>
      <c r="F304" s="63"/>
      <c r="G304" s="63">
        <v>1</v>
      </c>
      <c r="H304" s="64"/>
      <c r="I304" s="64">
        <f t="shared" si="26"/>
        <v>0</v>
      </c>
    </row>
    <row r="305" spans="1:9" s="67" customFormat="1" ht="16.5" thickBot="1" thickTop="1">
      <c r="A305" s="60" t="s">
        <v>427</v>
      </c>
      <c r="B305" s="78" t="s">
        <v>228</v>
      </c>
      <c r="C305" s="77" t="s">
        <v>686</v>
      </c>
      <c r="D305" s="62"/>
      <c r="E305" s="62"/>
      <c r="F305" s="63"/>
      <c r="G305" s="62">
        <v>2</v>
      </c>
      <c r="H305" s="64"/>
      <c r="I305" s="64">
        <f t="shared" si="26"/>
        <v>0</v>
      </c>
    </row>
    <row r="306" spans="1:9" s="67" customFormat="1" ht="16.5" thickBot="1" thickTop="1">
      <c r="A306" s="60" t="s">
        <v>428</v>
      </c>
      <c r="B306" s="61" t="s">
        <v>47</v>
      </c>
      <c r="C306" s="61" t="s">
        <v>116</v>
      </c>
      <c r="D306" s="63"/>
      <c r="E306" s="63"/>
      <c r="F306" s="63"/>
      <c r="G306" s="63">
        <v>1</v>
      </c>
      <c r="H306" s="64"/>
      <c r="I306" s="64">
        <f t="shared" si="26"/>
        <v>0</v>
      </c>
    </row>
    <row r="307" spans="1:9" s="67" customFormat="1" ht="16.5" thickBot="1" thickTop="1">
      <c r="A307" s="60" t="s">
        <v>429</v>
      </c>
      <c r="B307" s="78" t="s">
        <v>101</v>
      </c>
      <c r="C307" s="78" t="s">
        <v>102</v>
      </c>
      <c r="D307" s="103"/>
      <c r="E307" s="75"/>
      <c r="F307" s="75"/>
      <c r="G307" s="63">
        <v>1</v>
      </c>
      <c r="H307" s="64" t="s">
        <v>654</v>
      </c>
      <c r="I307" s="64"/>
    </row>
    <row r="308" spans="1:9" s="67" customFormat="1" ht="16.5" thickBot="1" thickTop="1">
      <c r="A308" s="60" t="s">
        <v>430</v>
      </c>
      <c r="B308" s="78" t="s">
        <v>28</v>
      </c>
      <c r="C308" s="61" t="s">
        <v>29</v>
      </c>
      <c r="D308" s="63"/>
      <c r="F308" s="63"/>
      <c r="G308" s="63">
        <v>1</v>
      </c>
      <c r="H308" s="64"/>
      <c r="I308" s="64">
        <f t="shared" si="26"/>
        <v>0</v>
      </c>
    </row>
    <row r="309" spans="1:9" s="67" customFormat="1" ht="16.5" thickBot="1" thickTop="1">
      <c r="A309" s="60" t="s">
        <v>431</v>
      </c>
      <c r="B309" s="61" t="s">
        <v>30</v>
      </c>
      <c r="C309" s="61" t="s">
        <v>31</v>
      </c>
      <c r="D309" s="63"/>
      <c r="E309" s="88"/>
      <c r="F309" s="63"/>
      <c r="G309" s="63">
        <v>1</v>
      </c>
      <c r="H309" s="64"/>
      <c r="I309" s="64">
        <f t="shared" si="26"/>
        <v>0</v>
      </c>
    </row>
    <row r="310" spans="1:9" s="67" customFormat="1" ht="16.5" thickBot="1" thickTop="1">
      <c r="A310" s="60" t="s">
        <v>432</v>
      </c>
      <c r="B310" s="61" t="s">
        <v>88</v>
      </c>
      <c r="C310" s="61" t="s">
        <v>89</v>
      </c>
      <c r="D310" s="63"/>
      <c r="E310" s="63"/>
      <c r="F310" s="63"/>
      <c r="G310" s="63">
        <v>1</v>
      </c>
      <c r="H310" s="64"/>
      <c r="I310" s="64">
        <f t="shared" si="26"/>
        <v>0</v>
      </c>
    </row>
    <row r="311" spans="1:9" s="67" customFormat="1" ht="16.5" thickBot="1" thickTop="1">
      <c r="A311" s="60" t="s">
        <v>433</v>
      </c>
      <c r="B311" s="78" t="s">
        <v>368</v>
      </c>
      <c r="C311" s="78" t="s">
        <v>369</v>
      </c>
      <c r="D311" s="62"/>
      <c r="E311" s="62"/>
      <c r="F311" s="62"/>
      <c r="G311" s="63">
        <v>1</v>
      </c>
      <c r="H311" s="64"/>
      <c r="I311" s="64">
        <f t="shared" si="26"/>
        <v>0</v>
      </c>
    </row>
    <row r="312" spans="1:9" s="67" customFormat="1" ht="16.5" thickBot="1" thickTop="1">
      <c r="A312" s="60" t="s">
        <v>434</v>
      </c>
      <c r="B312" s="78" t="s">
        <v>370</v>
      </c>
      <c r="C312" s="61" t="s">
        <v>371</v>
      </c>
      <c r="D312" s="62"/>
      <c r="E312" s="62"/>
      <c r="F312" s="62"/>
      <c r="G312" s="63">
        <v>2</v>
      </c>
      <c r="H312" s="64"/>
      <c r="I312" s="64">
        <f t="shared" si="26"/>
        <v>0</v>
      </c>
    </row>
    <row r="313" spans="1:9" s="67" customFormat="1" ht="16.5" thickBot="1" thickTop="1">
      <c r="A313" s="60" t="s">
        <v>435</v>
      </c>
      <c r="B313" s="78" t="s">
        <v>273</v>
      </c>
      <c r="C313" s="78" t="s">
        <v>274</v>
      </c>
      <c r="D313" s="62"/>
      <c r="E313" s="62"/>
      <c r="F313" s="62"/>
      <c r="G313" s="62">
        <v>2</v>
      </c>
      <c r="H313" s="64"/>
      <c r="I313" s="64">
        <f t="shared" si="26"/>
        <v>0</v>
      </c>
    </row>
    <row r="314" spans="1:9" s="67" customFormat="1" ht="16.5" thickBot="1" thickTop="1">
      <c r="A314" s="60" t="s">
        <v>436</v>
      </c>
      <c r="B314" s="78" t="s">
        <v>58</v>
      </c>
      <c r="C314" s="78" t="s">
        <v>535</v>
      </c>
      <c r="D314" s="62"/>
      <c r="E314" s="62"/>
      <c r="F314" s="62"/>
      <c r="G314" s="62">
        <v>2</v>
      </c>
      <c r="H314" s="64"/>
      <c r="I314" s="64">
        <f t="shared" si="26"/>
        <v>0</v>
      </c>
    </row>
    <row r="315" spans="1:9" s="67" customFormat="1" ht="16.5" thickBot="1" thickTop="1">
      <c r="A315" s="60" t="s">
        <v>438</v>
      </c>
      <c r="B315" s="78" t="s">
        <v>687</v>
      </c>
      <c r="C315" s="78" t="s">
        <v>688</v>
      </c>
      <c r="D315" s="62"/>
      <c r="E315" s="62"/>
      <c r="F315" s="62"/>
      <c r="G315" s="62">
        <v>1</v>
      </c>
      <c r="H315" s="64"/>
      <c r="I315" s="64">
        <f t="shared" si="26"/>
        <v>0</v>
      </c>
    </row>
    <row r="316" spans="1:9" s="67" customFormat="1" ht="16.5" thickBot="1" thickTop="1">
      <c r="A316" s="60" t="s">
        <v>439</v>
      </c>
      <c r="B316" s="78" t="s">
        <v>573</v>
      </c>
      <c r="C316" s="78" t="s">
        <v>574</v>
      </c>
      <c r="D316" s="62"/>
      <c r="E316" s="62"/>
      <c r="F316" s="62"/>
      <c r="G316" s="62">
        <v>1</v>
      </c>
      <c r="H316" s="64"/>
      <c r="I316" s="64">
        <f aca="true" t="shared" si="27" ref="I316">G316*H316</f>
        <v>0</v>
      </c>
    </row>
    <row r="317" spans="1:9" s="67" customFormat="1" ht="16.5" thickBot="1" thickTop="1">
      <c r="A317" s="60" t="s">
        <v>437</v>
      </c>
      <c r="B317" s="78" t="s">
        <v>689</v>
      </c>
      <c r="C317" s="78" t="s">
        <v>690</v>
      </c>
      <c r="D317" s="62"/>
      <c r="E317" s="62"/>
      <c r="F317" s="62"/>
      <c r="G317" s="62">
        <v>1</v>
      </c>
      <c r="H317" s="64"/>
      <c r="I317" s="64">
        <f t="shared" si="26"/>
        <v>0</v>
      </c>
    </row>
    <row r="318" spans="1:9" s="67" customFormat="1" ht="16.5" thickBot="1" thickTop="1">
      <c r="A318" s="60" t="s">
        <v>440</v>
      </c>
      <c r="B318" s="61" t="s">
        <v>373</v>
      </c>
      <c r="C318" s="78" t="s">
        <v>374</v>
      </c>
      <c r="D318" s="63"/>
      <c r="F318" s="63"/>
      <c r="G318" s="63">
        <v>1</v>
      </c>
      <c r="H318" s="64"/>
      <c r="I318" s="64">
        <f t="shared" si="26"/>
        <v>0</v>
      </c>
    </row>
    <row r="319" spans="1:9" s="67" customFormat="1" ht="16.5" thickBot="1" thickTop="1">
      <c r="A319" s="60" t="s">
        <v>441</v>
      </c>
      <c r="B319" s="61" t="s">
        <v>12</v>
      </c>
      <c r="C319" s="61" t="s">
        <v>13</v>
      </c>
      <c r="D319" s="63"/>
      <c r="F319" s="63"/>
      <c r="G319" s="63">
        <v>1</v>
      </c>
      <c r="H319" s="64"/>
      <c r="I319" s="64">
        <f t="shared" si="26"/>
        <v>0</v>
      </c>
    </row>
    <row r="320" spans="1:9" s="67" customFormat="1" ht="15.75" thickTop="1">
      <c r="A320" s="80"/>
      <c r="B320" s="61"/>
      <c r="C320" s="61"/>
      <c r="D320" s="63"/>
      <c r="E320" s="63"/>
      <c r="F320" s="63"/>
      <c r="G320" s="81"/>
      <c r="H320" s="72" t="s">
        <v>423</v>
      </c>
      <c r="I320" s="73">
        <f>SUM(I302:I319)</f>
        <v>0</v>
      </c>
    </row>
    <row r="321" spans="1:9" s="67" customFormat="1" ht="15.75" thickBot="1">
      <c r="A321" s="74"/>
      <c r="B321" s="59" t="s">
        <v>442</v>
      </c>
      <c r="C321" s="59" t="s">
        <v>443</v>
      </c>
      <c r="D321" s="75"/>
      <c r="E321" s="75"/>
      <c r="F321" s="75"/>
      <c r="G321" s="63"/>
      <c r="H321" s="76"/>
      <c r="I321" s="76"/>
    </row>
    <row r="322" spans="1:9" s="67" customFormat="1" ht="16.5" thickBot="1" thickTop="1">
      <c r="A322" s="60" t="s">
        <v>444</v>
      </c>
      <c r="B322" s="78" t="s">
        <v>101</v>
      </c>
      <c r="C322" s="78" t="s">
        <v>102</v>
      </c>
      <c r="D322" s="103"/>
      <c r="E322" s="75"/>
      <c r="F322" s="75"/>
      <c r="G322" s="63">
        <v>1</v>
      </c>
      <c r="H322" s="64" t="s">
        <v>654</v>
      </c>
      <c r="I322" s="64"/>
    </row>
    <row r="323" spans="1:9" s="67" customFormat="1" ht="16.5" thickBot="1" thickTop="1">
      <c r="A323" s="60" t="s">
        <v>445</v>
      </c>
      <c r="B323" s="78" t="s">
        <v>446</v>
      </c>
      <c r="C323" s="77" t="s">
        <v>121</v>
      </c>
      <c r="D323" s="63"/>
      <c r="E323" s="63"/>
      <c r="F323" s="63"/>
      <c r="G323" s="63">
        <v>2</v>
      </c>
      <c r="H323" s="64"/>
      <c r="I323" s="64">
        <f aca="true" t="shared" si="28" ref="I323:I336">G323*H323</f>
        <v>0</v>
      </c>
    </row>
    <row r="324" spans="1:9" s="67" customFormat="1" ht="16.5" thickBot="1" thickTop="1">
      <c r="A324" s="60" t="s">
        <v>447</v>
      </c>
      <c r="B324" s="69" t="s">
        <v>336</v>
      </c>
      <c r="C324" s="100" t="s">
        <v>337</v>
      </c>
      <c r="D324" s="60"/>
      <c r="E324" s="66"/>
      <c r="F324" s="63"/>
      <c r="G324" s="66">
        <v>1</v>
      </c>
      <c r="H324" s="64"/>
      <c r="I324" s="64">
        <f t="shared" si="28"/>
        <v>0</v>
      </c>
    </row>
    <row r="325" spans="1:9" s="67" customFormat="1" ht="16.5" thickBot="1" thickTop="1">
      <c r="A325" s="60" t="s">
        <v>448</v>
      </c>
      <c r="B325" s="61" t="s">
        <v>341</v>
      </c>
      <c r="C325" s="61" t="s">
        <v>345</v>
      </c>
      <c r="D325" s="63"/>
      <c r="E325" s="63"/>
      <c r="F325" s="63"/>
      <c r="G325" s="63">
        <v>1</v>
      </c>
      <c r="H325" s="64"/>
      <c r="I325" s="64">
        <f t="shared" si="28"/>
        <v>0</v>
      </c>
    </row>
    <row r="326" spans="1:9" s="67" customFormat="1" ht="16.5" thickBot="1" thickTop="1">
      <c r="A326" s="60" t="s">
        <v>449</v>
      </c>
      <c r="B326" s="61" t="s">
        <v>343</v>
      </c>
      <c r="C326" s="61" t="s">
        <v>344</v>
      </c>
      <c r="D326" s="63"/>
      <c r="E326" s="63"/>
      <c r="F326" s="63"/>
      <c r="G326" s="63">
        <v>1</v>
      </c>
      <c r="H326" s="64"/>
      <c r="I326" s="64">
        <f t="shared" si="28"/>
        <v>0</v>
      </c>
    </row>
    <row r="327" spans="1:9" s="67" customFormat="1" ht="16.5" thickBot="1" thickTop="1">
      <c r="A327" s="60" t="s">
        <v>450</v>
      </c>
      <c r="B327" s="78" t="s">
        <v>101</v>
      </c>
      <c r="C327" s="78" t="s">
        <v>102</v>
      </c>
      <c r="D327" s="103"/>
      <c r="E327" s="75"/>
      <c r="F327" s="75"/>
      <c r="G327" s="63">
        <v>1</v>
      </c>
      <c r="H327" s="64" t="s">
        <v>654</v>
      </c>
      <c r="I327" s="64"/>
    </row>
    <row r="328" spans="1:9" s="67" customFormat="1" ht="16.5" thickBot="1" thickTop="1">
      <c r="A328" s="60" t="s">
        <v>451</v>
      </c>
      <c r="B328" s="61" t="s">
        <v>47</v>
      </c>
      <c r="C328" s="61" t="s">
        <v>116</v>
      </c>
      <c r="D328" s="63"/>
      <c r="E328" s="63"/>
      <c r="F328" s="63"/>
      <c r="G328" s="63">
        <v>1</v>
      </c>
      <c r="H328" s="64"/>
      <c r="I328" s="64">
        <f t="shared" si="28"/>
        <v>0</v>
      </c>
    </row>
    <row r="329" spans="1:9" s="67" customFormat="1" ht="16.5" thickBot="1" thickTop="1">
      <c r="A329" s="60" t="s">
        <v>452</v>
      </c>
      <c r="B329" s="78" t="s">
        <v>453</v>
      </c>
      <c r="C329" s="78" t="s">
        <v>454</v>
      </c>
      <c r="D329" s="103"/>
      <c r="E329" s="75"/>
      <c r="F329" s="75"/>
      <c r="G329" s="63">
        <v>1</v>
      </c>
      <c r="H329" s="64" t="s">
        <v>654</v>
      </c>
      <c r="I329" s="64"/>
    </row>
    <row r="330" spans="1:9" s="67" customFormat="1" ht="16.5" thickBot="1" thickTop="1">
      <c r="A330" s="60" t="s">
        <v>455</v>
      </c>
      <c r="B330" s="78" t="s">
        <v>123</v>
      </c>
      <c r="C330" s="68" t="s">
        <v>124</v>
      </c>
      <c r="D330" s="63"/>
      <c r="E330" s="83"/>
      <c r="F330" s="83"/>
      <c r="G330" s="84">
        <v>1</v>
      </c>
      <c r="H330" s="64"/>
      <c r="I330" s="64">
        <f t="shared" si="28"/>
        <v>0</v>
      </c>
    </row>
    <row r="331" spans="1:9" s="67" customFormat="1" ht="16.5" thickBot="1" thickTop="1">
      <c r="A331" s="60" t="s">
        <v>456</v>
      </c>
      <c r="B331" s="78" t="s">
        <v>458</v>
      </c>
      <c r="C331" s="68" t="s">
        <v>457</v>
      </c>
      <c r="D331" s="63"/>
      <c r="E331" s="83"/>
      <c r="F331" s="83"/>
      <c r="G331" s="84">
        <v>1</v>
      </c>
      <c r="H331" s="64"/>
      <c r="I331" s="64">
        <f t="shared" si="28"/>
        <v>0</v>
      </c>
    </row>
    <row r="332" spans="1:9" s="67" customFormat="1" ht="16.5" thickBot="1" thickTop="1">
      <c r="A332" s="60" t="s">
        <v>459</v>
      </c>
      <c r="B332" s="61" t="s">
        <v>47</v>
      </c>
      <c r="C332" s="61" t="s">
        <v>116</v>
      </c>
      <c r="D332" s="63"/>
      <c r="E332" s="63"/>
      <c r="F332" s="63"/>
      <c r="G332" s="63">
        <v>1</v>
      </c>
      <c r="H332" s="64"/>
      <c r="I332" s="64">
        <f t="shared" si="28"/>
        <v>0</v>
      </c>
    </row>
    <row r="333" spans="1:9" s="67" customFormat="1" ht="16.5" thickBot="1" thickTop="1">
      <c r="A333" s="60" t="s">
        <v>460</v>
      </c>
      <c r="B333" s="61" t="s">
        <v>357</v>
      </c>
      <c r="C333" s="61" t="s">
        <v>358</v>
      </c>
      <c r="D333" s="63"/>
      <c r="E333" s="63"/>
      <c r="F333" s="63"/>
      <c r="G333" s="63">
        <v>1</v>
      </c>
      <c r="H333" s="64"/>
      <c r="I333" s="64">
        <f t="shared" si="28"/>
        <v>0</v>
      </c>
    </row>
    <row r="334" spans="1:9" s="67" customFormat="1" ht="16.5" thickBot="1" thickTop="1">
      <c r="A334" s="60" t="s">
        <v>461</v>
      </c>
      <c r="B334" s="77" t="s">
        <v>83</v>
      </c>
      <c r="C334" s="77" t="s">
        <v>84</v>
      </c>
      <c r="D334" s="62"/>
      <c r="E334" s="62"/>
      <c r="F334" s="63"/>
      <c r="G334" s="62">
        <v>1</v>
      </c>
      <c r="H334" s="64"/>
      <c r="I334" s="64">
        <f t="shared" si="28"/>
        <v>0</v>
      </c>
    </row>
    <row r="335" spans="1:9" s="67" customFormat="1" ht="16.5" thickBot="1" thickTop="1">
      <c r="A335" s="60" t="s">
        <v>462</v>
      </c>
      <c r="B335" s="105" t="s">
        <v>463</v>
      </c>
      <c r="C335" s="78" t="s">
        <v>464</v>
      </c>
      <c r="D335" s="62"/>
      <c r="E335" s="62"/>
      <c r="F335" s="62"/>
      <c r="G335" s="62">
        <v>1</v>
      </c>
      <c r="H335" s="64"/>
      <c r="I335" s="64">
        <f t="shared" si="28"/>
        <v>0</v>
      </c>
    </row>
    <row r="336" spans="1:9" s="67" customFormat="1" ht="16.5" thickBot="1" thickTop="1">
      <c r="A336" s="60" t="s">
        <v>675</v>
      </c>
      <c r="B336" s="105" t="s">
        <v>38</v>
      </c>
      <c r="C336" s="78" t="s">
        <v>39</v>
      </c>
      <c r="D336" s="62"/>
      <c r="E336" s="62"/>
      <c r="F336" s="62"/>
      <c r="G336" s="62">
        <v>1</v>
      </c>
      <c r="H336" s="64"/>
      <c r="I336" s="64">
        <f t="shared" si="28"/>
        <v>0</v>
      </c>
    </row>
    <row r="337" spans="1:9" s="67" customFormat="1" ht="16.5" thickBot="1" thickTop="1">
      <c r="A337" s="60" t="s">
        <v>676</v>
      </c>
      <c r="B337" s="105" t="s">
        <v>36</v>
      </c>
      <c r="C337" s="78" t="s">
        <v>37</v>
      </c>
      <c r="D337" s="62"/>
      <c r="E337" s="62"/>
      <c r="F337" s="62"/>
      <c r="G337" s="62">
        <v>1</v>
      </c>
      <c r="H337" s="64"/>
      <c r="I337" s="64">
        <f aca="true" t="shared" si="29" ref="I337:I340">G337*H337</f>
        <v>0</v>
      </c>
    </row>
    <row r="338" spans="1:9" s="67" customFormat="1" ht="16.5" thickBot="1" thickTop="1">
      <c r="A338" s="60" t="s">
        <v>677</v>
      </c>
      <c r="B338" s="105" t="s">
        <v>40</v>
      </c>
      <c r="C338" s="78" t="s">
        <v>41</v>
      </c>
      <c r="D338" s="62"/>
      <c r="E338" s="62"/>
      <c r="F338" s="62"/>
      <c r="G338" s="62">
        <v>1</v>
      </c>
      <c r="H338" s="64"/>
      <c r="I338" s="64">
        <f t="shared" si="29"/>
        <v>0</v>
      </c>
    </row>
    <row r="339" spans="1:9" s="67" customFormat="1" ht="16.5" thickBot="1" thickTop="1">
      <c r="A339" s="60" t="s">
        <v>680</v>
      </c>
      <c r="B339" s="105" t="s">
        <v>681</v>
      </c>
      <c r="C339" s="78" t="s">
        <v>682</v>
      </c>
      <c r="D339" s="62"/>
      <c r="E339" s="62"/>
      <c r="F339" s="62"/>
      <c r="G339" s="62">
        <v>1</v>
      </c>
      <c r="H339" s="64"/>
      <c r="I339" s="64">
        <f t="shared" si="29"/>
        <v>0</v>
      </c>
    </row>
    <row r="340" spans="1:9" s="67" customFormat="1" ht="16.5" thickBot="1" thickTop="1">
      <c r="A340" s="60" t="s">
        <v>678</v>
      </c>
      <c r="B340" s="105" t="s">
        <v>533</v>
      </c>
      <c r="C340" s="78" t="s">
        <v>534</v>
      </c>
      <c r="D340" s="63"/>
      <c r="E340" s="63"/>
      <c r="F340" s="63"/>
      <c r="G340" s="63">
        <v>1</v>
      </c>
      <c r="H340" s="64"/>
      <c r="I340" s="64">
        <f t="shared" si="29"/>
        <v>0</v>
      </c>
    </row>
    <row r="341" spans="1:9" s="67" customFormat="1" ht="16.5" thickBot="1" thickTop="1">
      <c r="A341" s="60" t="s">
        <v>679</v>
      </c>
      <c r="B341" s="105" t="s">
        <v>673</v>
      </c>
      <c r="C341" s="78" t="s">
        <v>674</v>
      </c>
      <c r="D341" s="62"/>
      <c r="E341" s="62"/>
      <c r="F341" s="62"/>
      <c r="G341" s="62">
        <v>1</v>
      </c>
      <c r="H341" s="64"/>
      <c r="I341" s="64">
        <f>G341*H341</f>
        <v>0</v>
      </c>
    </row>
    <row r="342" spans="1:9" s="67" customFormat="1" ht="16.5" thickBot="1" thickTop="1">
      <c r="A342" s="60" t="s">
        <v>685</v>
      </c>
      <c r="B342" s="105" t="s">
        <v>684</v>
      </c>
      <c r="C342" s="78" t="s">
        <v>683</v>
      </c>
      <c r="D342" s="62"/>
      <c r="E342" s="62"/>
      <c r="F342" s="62"/>
      <c r="G342" s="62">
        <v>1</v>
      </c>
      <c r="H342" s="64"/>
      <c r="I342" s="64">
        <f aca="true" t="shared" si="30" ref="I342">G342*H342</f>
        <v>0</v>
      </c>
    </row>
    <row r="343" spans="1:9" s="67" customFormat="1" ht="15.75" thickTop="1">
      <c r="A343" s="70"/>
      <c r="D343" s="63"/>
      <c r="E343" s="63"/>
      <c r="F343" s="63"/>
      <c r="G343" s="63"/>
      <c r="H343" s="72" t="s">
        <v>442</v>
      </c>
      <c r="I343" s="73">
        <f>SUM(I322:I342)</f>
        <v>0</v>
      </c>
    </row>
    <row r="344" spans="1:9" s="67" customFormat="1" ht="15">
      <c r="A344" s="70"/>
      <c r="D344" s="63"/>
      <c r="E344" s="63"/>
      <c r="F344" s="63"/>
      <c r="G344" s="63"/>
      <c r="H344" s="72"/>
      <c r="I344" s="73"/>
    </row>
    <row r="345" spans="1:9" s="67" customFormat="1" ht="15.75" thickBot="1">
      <c r="A345" s="128"/>
      <c r="B345" s="59" t="s">
        <v>465</v>
      </c>
      <c r="C345" s="59" t="s">
        <v>466</v>
      </c>
      <c r="D345" s="75"/>
      <c r="E345" s="75"/>
      <c r="F345" s="75"/>
      <c r="G345" s="63"/>
      <c r="H345" s="76"/>
      <c r="I345" s="76"/>
    </row>
    <row r="346" spans="1:9" s="67" customFormat="1" ht="16.5" thickBot="1" thickTop="1">
      <c r="A346" s="60" t="s">
        <v>467</v>
      </c>
      <c r="B346" s="69" t="s">
        <v>34</v>
      </c>
      <c r="C346" s="69" t="s">
        <v>35</v>
      </c>
      <c r="D346" s="60"/>
      <c r="E346" s="66"/>
      <c r="F346" s="63"/>
      <c r="G346" s="66">
        <v>1</v>
      </c>
      <c r="H346" s="64"/>
      <c r="I346" s="64">
        <f aca="true" t="shared" si="31" ref="I346:I347">G346*H346</f>
        <v>0</v>
      </c>
    </row>
    <row r="347" spans="1:9" s="67" customFormat="1" ht="16.5" thickBot="1" thickTop="1">
      <c r="A347" s="60" t="s">
        <v>468</v>
      </c>
      <c r="B347" s="77" t="s">
        <v>99</v>
      </c>
      <c r="C347" s="77" t="s">
        <v>100</v>
      </c>
      <c r="D347" s="62"/>
      <c r="E347" s="62"/>
      <c r="F347" s="63"/>
      <c r="G347" s="62">
        <v>2</v>
      </c>
      <c r="H347" s="64"/>
      <c r="I347" s="64">
        <f t="shared" si="31"/>
        <v>0</v>
      </c>
    </row>
    <row r="348" spans="1:9" s="67" customFormat="1" ht="15.75" thickTop="1">
      <c r="A348" s="80"/>
      <c r="B348" s="61"/>
      <c r="D348" s="63"/>
      <c r="E348" s="63"/>
      <c r="F348" s="63"/>
      <c r="G348" s="63"/>
      <c r="H348" s="72" t="s">
        <v>465</v>
      </c>
      <c r="I348" s="73">
        <f>SUM(I346:I347)</f>
        <v>0</v>
      </c>
    </row>
    <row r="349" spans="1:9" s="67" customFormat="1" ht="15.75" thickBot="1">
      <c r="A349" s="74"/>
      <c r="B349" s="59" t="s">
        <v>394</v>
      </c>
      <c r="C349" s="59" t="s">
        <v>398</v>
      </c>
      <c r="D349" s="75"/>
      <c r="E349" s="75"/>
      <c r="F349" s="75"/>
      <c r="G349" s="63"/>
      <c r="H349" s="76"/>
      <c r="I349" s="76"/>
    </row>
    <row r="350" spans="1:9" s="67" customFormat="1" ht="16.5" thickBot="1" thickTop="1">
      <c r="A350" s="60" t="s">
        <v>469</v>
      </c>
      <c r="B350" s="78" t="s">
        <v>14</v>
      </c>
      <c r="C350" s="61" t="s">
        <v>15</v>
      </c>
      <c r="D350" s="63"/>
      <c r="E350" s="63"/>
      <c r="F350" s="63"/>
      <c r="G350" s="63">
        <v>1</v>
      </c>
      <c r="H350" s="64"/>
      <c r="I350" s="64">
        <f aca="true" t="shared" si="32" ref="I350:I359">G350*H350</f>
        <v>0</v>
      </c>
    </row>
    <row r="351" spans="1:9" s="67" customFormat="1" ht="16.5" thickBot="1" thickTop="1">
      <c r="A351" s="60" t="s">
        <v>470</v>
      </c>
      <c r="B351" s="61" t="s">
        <v>16</v>
      </c>
      <c r="C351" s="61" t="s">
        <v>17</v>
      </c>
      <c r="D351" s="63"/>
      <c r="E351" s="63"/>
      <c r="F351" s="63"/>
      <c r="G351" s="63">
        <v>1</v>
      </c>
      <c r="H351" s="64"/>
      <c r="I351" s="64">
        <f t="shared" si="32"/>
        <v>0</v>
      </c>
    </row>
    <row r="352" spans="1:9" s="67" customFormat="1" ht="16.5" thickBot="1" thickTop="1">
      <c r="A352" s="60" t="s">
        <v>471</v>
      </c>
      <c r="B352" s="69" t="s">
        <v>411</v>
      </c>
      <c r="C352" s="69" t="s">
        <v>410</v>
      </c>
      <c r="D352" s="66"/>
      <c r="E352" s="66"/>
      <c r="F352" s="66"/>
      <c r="G352" s="66">
        <v>1</v>
      </c>
      <c r="H352" s="64"/>
      <c r="I352" s="64">
        <f t="shared" si="32"/>
        <v>0</v>
      </c>
    </row>
    <row r="353" spans="1:9" s="67" customFormat="1" ht="16.5" thickBot="1" thickTop="1">
      <c r="A353" s="60" t="s">
        <v>472</v>
      </c>
      <c r="B353" s="61" t="s">
        <v>18</v>
      </c>
      <c r="C353" s="61" t="s">
        <v>19</v>
      </c>
      <c r="D353" s="62"/>
      <c r="E353" s="63"/>
      <c r="F353" s="63"/>
      <c r="G353" s="63">
        <v>1</v>
      </c>
      <c r="H353" s="64"/>
      <c r="I353" s="64">
        <f t="shared" si="32"/>
        <v>0</v>
      </c>
    </row>
    <row r="354" spans="1:9" s="67" customFormat="1" ht="16.5" thickBot="1" thickTop="1">
      <c r="A354" s="60" t="s">
        <v>473</v>
      </c>
      <c r="B354" s="61" t="s">
        <v>474</v>
      </c>
      <c r="C354" s="61" t="s">
        <v>483</v>
      </c>
      <c r="D354" s="63"/>
      <c r="E354" s="63"/>
      <c r="F354" s="63"/>
      <c r="G354" s="63">
        <v>1</v>
      </c>
      <c r="H354" s="64"/>
      <c r="I354" s="64">
        <f t="shared" si="32"/>
        <v>0</v>
      </c>
    </row>
    <row r="355" spans="1:9" s="67" customFormat="1" ht="16.5" thickBot="1" thickTop="1">
      <c r="A355" s="60" t="s">
        <v>475</v>
      </c>
      <c r="B355" s="65" t="s">
        <v>20</v>
      </c>
      <c r="C355" s="65" t="s">
        <v>21</v>
      </c>
      <c r="D355" s="62"/>
      <c r="E355" s="62"/>
      <c r="F355" s="63"/>
      <c r="G355" s="66">
        <v>1</v>
      </c>
      <c r="H355" s="64"/>
      <c r="I355" s="64">
        <f t="shared" si="32"/>
        <v>0</v>
      </c>
    </row>
    <row r="356" spans="1:9" s="67" customFormat="1" ht="16.5" thickBot="1" thickTop="1">
      <c r="A356" s="60" t="s">
        <v>476</v>
      </c>
      <c r="B356" s="69" t="s">
        <v>120</v>
      </c>
      <c r="C356" s="69" t="s">
        <v>403</v>
      </c>
      <c r="D356" s="66"/>
      <c r="E356" s="66"/>
      <c r="F356" s="66"/>
      <c r="G356" s="66">
        <v>1</v>
      </c>
      <c r="H356" s="64"/>
      <c r="I356" s="64">
        <f t="shared" si="32"/>
        <v>0</v>
      </c>
    </row>
    <row r="357" spans="1:9" s="67" customFormat="1" ht="16.5" thickBot="1" thickTop="1">
      <c r="A357" s="60" t="s">
        <v>477</v>
      </c>
      <c r="B357" s="61" t="s">
        <v>22</v>
      </c>
      <c r="C357" s="61" t="s">
        <v>23</v>
      </c>
      <c r="D357" s="63"/>
      <c r="E357" s="63"/>
      <c r="F357" s="63"/>
      <c r="G357" s="63">
        <v>1</v>
      </c>
      <c r="H357" s="64"/>
      <c r="I357" s="64">
        <f t="shared" si="32"/>
        <v>0</v>
      </c>
    </row>
    <row r="358" spans="1:9" s="67" customFormat="1" ht="16.5" thickBot="1" thickTop="1">
      <c r="A358" s="60" t="s">
        <v>478</v>
      </c>
      <c r="B358" s="61" t="s">
        <v>408</v>
      </c>
      <c r="C358" s="61" t="s">
        <v>407</v>
      </c>
      <c r="D358" s="63"/>
      <c r="E358" s="63"/>
      <c r="F358" s="63"/>
      <c r="G358" s="63">
        <v>1</v>
      </c>
      <c r="H358" s="64"/>
      <c r="I358" s="64">
        <f t="shared" si="32"/>
        <v>0</v>
      </c>
    </row>
    <row r="359" spans="1:9" s="67" customFormat="1" ht="16.5" thickBot="1" thickTop="1">
      <c r="A359" s="60" t="s">
        <v>479</v>
      </c>
      <c r="B359" s="78" t="s">
        <v>145</v>
      </c>
      <c r="C359" s="78" t="s">
        <v>146</v>
      </c>
      <c r="D359" s="62"/>
      <c r="E359" s="62"/>
      <c r="F359" s="62"/>
      <c r="G359" s="62">
        <v>2</v>
      </c>
      <c r="H359" s="64"/>
      <c r="I359" s="64">
        <f t="shared" si="32"/>
        <v>0</v>
      </c>
    </row>
    <row r="360" spans="1:9" s="67" customFormat="1" ht="15.75" thickTop="1">
      <c r="A360" s="74"/>
      <c r="B360" s="75"/>
      <c r="C360" s="75"/>
      <c r="D360" s="75"/>
      <c r="E360" s="75"/>
      <c r="F360" s="75"/>
      <c r="G360" s="63"/>
      <c r="H360" s="72" t="s">
        <v>394</v>
      </c>
      <c r="I360" s="73">
        <f>SUM(I350:I359)</f>
        <v>0</v>
      </c>
    </row>
    <row r="361" spans="1:9" s="67" customFormat="1" ht="15.75" thickBot="1">
      <c r="A361" s="74"/>
      <c r="B361" s="59" t="s">
        <v>500</v>
      </c>
      <c r="C361" s="59" t="s">
        <v>606</v>
      </c>
      <c r="D361" s="75"/>
      <c r="E361" s="75"/>
      <c r="F361" s="75"/>
      <c r="G361" s="63"/>
      <c r="H361" s="76"/>
      <c r="I361" s="76"/>
    </row>
    <row r="362" spans="1:9" s="67" customFormat="1" ht="16.5" thickBot="1" thickTop="1">
      <c r="A362" s="60" t="s">
        <v>480</v>
      </c>
      <c r="B362" s="61" t="s">
        <v>18</v>
      </c>
      <c r="C362" s="61" t="s">
        <v>19</v>
      </c>
      <c r="D362" s="62"/>
      <c r="E362" s="63"/>
      <c r="F362" s="63"/>
      <c r="G362" s="63">
        <v>1</v>
      </c>
      <c r="H362" s="64"/>
      <c r="I362" s="64">
        <f aca="true" t="shared" si="33" ref="I362:I367">G362*H362</f>
        <v>0</v>
      </c>
    </row>
    <row r="363" spans="1:9" s="67" customFormat="1" ht="16.5" thickBot="1" thickTop="1">
      <c r="A363" s="60" t="s">
        <v>481</v>
      </c>
      <c r="B363" s="78" t="s">
        <v>655</v>
      </c>
      <c r="C363" s="77" t="s">
        <v>656</v>
      </c>
      <c r="D363" s="62"/>
      <c r="E363" s="62"/>
      <c r="F363" s="63"/>
      <c r="G363" s="62">
        <v>1</v>
      </c>
      <c r="H363" s="64"/>
      <c r="I363" s="64">
        <f t="shared" si="33"/>
        <v>0</v>
      </c>
    </row>
    <row r="364" spans="1:9" s="67" customFormat="1" ht="16.5" thickBot="1" thickTop="1">
      <c r="A364" s="60" t="s">
        <v>482</v>
      </c>
      <c r="B364" s="85" t="s">
        <v>80</v>
      </c>
      <c r="C364" s="85" t="s">
        <v>57</v>
      </c>
      <c r="D364" s="62"/>
      <c r="E364" s="62"/>
      <c r="F364" s="63"/>
      <c r="G364" s="62">
        <v>1</v>
      </c>
      <c r="H364" s="64"/>
      <c r="I364" s="64">
        <f t="shared" si="33"/>
        <v>0</v>
      </c>
    </row>
    <row r="365" spans="1:9" s="67" customFormat="1" ht="16.5" thickBot="1" thickTop="1">
      <c r="A365" s="60" t="s">
        <v>484</v>
      </c>
      <c r="B365" s="61" t="s">
        <v>118</v>
      </c>
      <c r="C365" s="61" t="s">
        <v>117</v>
      </c>
      <c r="D365" s="63"/>
      <c r="F365" s="83"/>
      <c r="G365" s="63">
        <v>1</v>
      </c>
      <c r="H365" s="64"/>
      <c r="I365" s="64">
        <f t="shared" si="33"/>
        <v>0</v>
      </c>
    </row>
    <row r="366" spans="1:9" s="67" customFormat="1" ht="16.5" thickBot="1" thickTop="1">
      <c r="A366" s="60" t="s">
        <v>485</v>
      </c>
      <c r="B366" s="61" t="s">
        <v>30</v>
      </c>
      <c r="C366" s="61" t="s">
        <v>31</v>
      </c>
      <c r="D366" s="63"/>
      <c r="E366" s="88"/>
      <c r="F366" s="63"/>
      <c r="G366" s="63">
        <v>1</v>
      </c>
      <c r="H366" s="64"/>
      <c r="I366" s="64">
        <f t="shared" si="33"/>
        <v>0</v>
      </c>
    </row>
    <row r="367" spans="1:9" s="67" customFormat="1" ht="16.5" thickBot="1" thickTop="1">
      <c r="A367" s="60" t="s">
        <v>629</v>
      </c>
      <c r="B367" s="61" t="s">
        <v>25</v>
      </c>
      <c r="C367" s="61" t="s">
        <v>26</v>
      </c>
      <c r="D367" s="63"/>
      <c r="E367" s="63"/>
      <c r="F367" s="63"/>
      <c r="G367" s="63">
        <v>1</v>
      </c>
      <c r="H367" s="64"/>
      <c r="I367" s="64">
        <f t="shared" si="33"/>
        <v>0</v>
      </c>
    </row>
    <row r="368" spans="1:9" s="67" customFormat="1" ht="16.5" thickBot="1" thickTop="1">
      <c r="A368" s="60" t="s">
        <v>698</v>
      </c>
      <c r="B368" s="78" t="s">
        <v>101</v>
      </c>
      <c r="C368" s="78" t="s">
        <v>102</v>
      </c>
      <c r="D368" s="62"/>
      <c r="E368" s="62"/>
      <c r="F368" s="62"/>
      <c r="G368" s="62">
        <v>1</v>
      </c>
      <c r="H368" s="64"/>
      <c r="I368" s="64">
        <f aca="true" t="shared" si="34" ref="I368:I372">G368*H368</f>
        <v>0</v>
      </c>
    </row>
    <row r="369" spans="1:9" s="67" customFormat="1" ht="16.5" thickBot="1" thickTop="1">
      <c r="A369" s="60" t="s">
        <v>699</v>
      </c>
      <c r="B369" s="78" t="s">
        <v>336</v>
      </c>
      <c r="C369" s="78" t="s">
        <v>337</v>
      </c>
      <c r="D369" s="62"/>
      <c r="E369" s="62"/>
      <c r="F369" s="62"/>
      <c r="G369" s="62">
        <v>1</v>
      </c>
      <c r="H369" s="64"/>
      <c r="I369" s="64">
        <f t="shared" si="34"/>
        <v>0</v>
      </c>
    </row>
    <row r="370" spans="1:9" s="67" customFormat="1" ht="16.5" thickBot="1" thickTop="1">
      <c r="A370" s="60" t="s">
        <v>700</v>
      </c>
      <c r="B370" s="78" t="s">
        <v>343</v>
      </c>
      <c r="C370" s="78" t="s">
        <v>344</v>
      </c>
      <c r="D370" s="62"/>
      <c r="E370" s="62"/>
      <c r="F370" s="62"/>
      <c r="G370" s="62">
        <v>1</v>
      </c>
      <c r="H370" s="64"/>
      <c r="I370" s="64">
        <f t="shared" si="34"/>
        <v>0</v>
      </c>
    </row>
    <row r="371" spans="1:9" s="67" customFormat="1" ht="16.5" thickBot="1" thickTop="1">
      <c r="A371" s="60" t="s">
        <v>701</v>
      </c>
      <c r="B371" s="78" t="s">
        <v>673</v>
      </c>
      <c r="C371" s="78" t="s">
        <v>674</v>
      </c>
      <c r="D371" s="62"/>
      <c r="E371" s="62"/>
      <c r="F371" s="62"/>
      <c r="G371" s="62">
        <v>1</v>
      </c>
      <c r="H371" s="64"/>
      <c r="I371" s="64">
        <f t="shared" si="34"/>
        <v>0</v>
      </c>
    </row>
    <row r="372" spans="1:9" s="67" customFormat="1" ht="16.5" thickBot="1" thickTop="1">
      <c r="A372" s="60" t="s">
        <v>702</v>
      </c>
      <c r="B372" s="78" t="s">
        <v>341</v>
      </c>
      <c r="C372" s="78" t="s">
        <v>345</v>
      </c>
      <c r="D372" s="62"/>
      <c r="E372" s="62"/>
      <c r="F372" s="62"/>
      <c r="G372" s="62">
        <v>1</v>
      </c>
      <c r="H372" s="64"/>
      <c r="I372" s="64">
        <f t="shared" si="34"/>
        <v>0</v>
      </c>
    </row>
    <row r="373" spans="1:9" s="67" customFormat="1" ht="15.75" thickTop="1">
      <c r="A373" s="97"/>
      <c r="B373" s="106"/>
      <c r="C373" s="106"/>
      <c r="D373" s="98"/>
      <c r="E373" s="98"/>
      <c r="F373" s="98"/>
      <c r="G373" s="98"/>
      <c r="H373" s="72" t="s">
        <v>500</v>
      </c>
      <c r="I373" s="73">
        <f>SUM(I362:I372)</f>
        <v>0</v>
      </c>
    </row>
    <row r="374" spans="1:9" s="67" customFormat="1" ht="15.75" thickBot="1">
      <c r="A374" s="74"/>
      <c r="B374" s="59" t="s">
        <v>633</v>
      </c>
      <c r="C374" s="59" t="s">
        <v>607</v>
      </c>
      <c r="D374" s="75"/>
      <c r="E374" s="75"/>
      <c r="F374" s="75"/>
      <c r="G374" s="63"/>
      <c r="H374" s="76"/>
      <c r="I374" s="76"/>
    </row>
    <row r="375" spans="1:9" s="67" customFormat="1" ht="16.5" thickBot="1" thickTop="1">
      <c r="A375" s="60" t="s">
        <v>488</v>
      </c>
      <c r="B375" s="78" t="s">
        <v>14</v>
      </c>
      <c r="C375" s="61" t="s">
        <v>15</v>
      </c>
      <c r="D375" s="63"/>
      <c r="E375" s="63"/>
      <c r="F375" s="63"/>
      <c r="G375" s="63">
        <v>1</v>
      </c>
      <c r="H375" s="64"/>
      <c r="I375" s="64">
        <f aca="true" t="shared" si="35" ref="I375:I382">G375*H375</f>
        <v>0</v>
      </c>
    </row>
    <row r="376" spans="1:9" s="67" customFormat="1" ht="16.5" thickBot="1" thickTop="1">
      <c r="A376" s="60" t="s">
        <v>489</v>
      </c>
      <c r="B376" s="61" t="s">
        <v>18</v>
      </c>
      <c r="C376" s="61" t="s">
        <v>19</v>
      </c>
      <c r="D376" s="62"/>
      <c r="E376" s="63"/>
      <c r="F376" s="63"/>
      <c r="G376" s="63">
        <v>1</v>
      </c>
      <c r="H376" s="64"/>
      <c r="I376" s="64">
        <f t="shared" si="35"/>
        <v>0</v>
      </c>
    </row>
    <row r="377" spans="1:9" s="67" customFormat="1" ht="16.5" thickBot="1" thickTop="1">
      <c r="A377" s="60" t="s">
        <v>490</v>
      </c>
      <c r="B377" s="65" t="s">
        <v>20</v>
      </c>
      <c r="C377" s="65" t="s">
        <v>21</v>
      </c>
      <c r="D377" s="62"/>
      <c r="E377" s="62"/>
      <c r="F377" s="63"/>
      <c r="G377" s="66">
        <v>1</v>
      </c>
      <c r="H377" s="64"/>
      <c r="I377" s="64">
        <f t="shared" si="35"/>
        <v>0</v>
      </c>
    </row>
    <row r="378" spans="1:9" s="67" customFormat="1" ht="16.5" thickBot="1" thickTop="1">
      <c r="A378" s="60" t="s">
        <v>491</v>
      </c>
      <c r="B378" s="69" t="s">
        <v>411</v>
      </c>
      <c r="C378" s="69" t="s">
        <v>410</v>
      </c>
      <c r="D378" s="66"/>
      <c r="E378" s="66"/>
      <c r="F378" s="66"/>
      <c r="G378" s="66">
        <v>1</v>
      </c>
      <c r="H378" s="64"/>
      <c r="I378" s="64">
        <f t="shared" si="35"/>
        <v>0</v>
      </c>
    </row>
    <row r="379" spans="1:9" s="67" customFormat="1" ht="16.5" thickBot="1" thickTop="1">
      <c r="A379" s="60" t="s">
        <v>492</v>
      </c>
      <c r="B379" s="78" t="s">
        <v>145</v>
      </c>
      <c r="C379" s="78" t="s">
        <v>146</v>
      </c>
      <c r="D379" s="62"/>
      <c r="E379" s="62"/>
      <c r="F379" s="62"/>
      <c r="G379" s="62">
        <v>1</v>
      </c>
      <c r="H379" s="64"/>
      <c r="I379" s="64">
        <f t="shared" si="35"/>
        <v>0</v>
      </c>
    </row>
    <row r="380" spans="1:9" s="67" customFormat="1" ht="16.5" thickBot="1" thickTop="1">
      <c r="A380" s="60" t="s">
        <v>630</v>
      </c>
      <c r="B380" s="61" t="s">
        <v>16</v>
      </c>
      <c r="C380" s="61" t="s">
        <v>17</v>
      </c>
      <c r="D380" s="63"/>
      <c r="E380" s="63"/>
      <c r="F380" s="63"/>
      <c r="G380" s="63">
        <v>1</v>
      </c>
      <c r="H380" s="64"/>
      <c r="I380" s="64">
        <f t="shared" si="35"/>
        <v>0</v>
      </c>
    </row>
    <row r="381" spans="1:9" s="67" customFormat="1" ht="16.5" thickBot="1" thickTop="1">
      <c r="A381" s="60" t="s">
        <v>631</v>
      </c>
      <c r="B381" s="78" t="s">
        <v>78</v>
      </c>
      <c r="C381" s="61" t="s">
        <v>79</v>
      </c>
      <c r="D381" s="63"/>
      <c r="F381" s="63"/>
      <c r="G381" s="63">
        <v>1</v>
      </c>
      <c r="H381" s="64"/>
      <c r="I381" s="64">
        <f t="shared" si="35"/>
        <v>0</v>
      </c>
    </row>
    <row r="382" spans="1:9" s="67" customFormat="1" ht="16.5" thickBot="1" thickTop="1">
      <c r="A382" s="60" t="s">
        <v>632</v>
      </c>
      <c r="B382" s="78" t="s">
        <v>43</v>
      </c>
      <c r="C382" s="68" t="s">
        <v>44</v>
      </c>
      <c r="D382" s="63"/>
      <c r="E382" s="83"/>
      <c r="F382" s="83"/>
      <c r="G382" s="84">
        <v>1</v>
      </c>
      <c r="H382" s="64"/>
      <c r="I382" s="64">
        <f t="shared" si="35"/>
        <v>0</v>
      </c>
    </row>
    <row r="383" spans="1:9" s="67" customFormat="1" ht="15.75" thickTop="1">
      <c r="A383" s="80"/>
      <c r="B383" s="61"/>
      <c r="C383" s="61"/>
      <c r="D383" s="63"/>
      <c r="E383" s="63"/>
      <c r="F383" s="63"/>
      <c r="G383" s="63"/>
      <c r="H383" s="72" t="s">
        <v>633</v>
      </c>
      <c r="I383" s="73">
        <f>SUM(I375:I382)</f>
        <v>0</v>
      </c>
    </row>
    <row r="384" spans="1:9" s="67" customFormat="1" ht="15.75" thickBot="1">
      <c r="A384" s="74"/>
      <c r="B384" s="59" t="s">
        <v>107</v>
      </c>
      <c r="C384" s="59" t="s">
        <v>418</v>
      </c>
      <c r="D384" s="75"/>
      <c r="E384" s="75"/>
      <c r="F384" s="75"/>
      <c r="G384" s="63"/>
      <c r="H384" s="76"/>
      <c r="I384" s="76"/>
    </row>
    <row r="385" spans="1:9" s="67" customFormat="1" ht="16.5" thickBot="1" thickTop="1">
      <c r="A385" s="60" t="s">
        <v>495</v>
      </c>
      <c r="B385" s="61" t="s">
        <v>5</v>
      </c>
      <c r="C385" s="61" t="s">
        <v>6</v>
      </c>
      <c r="D385" s="62"/>
      <c r="E385" s="62"/>
      <c r="F385" s="62"/>
      <c r="G385" s="63">
        <v>3</v>
      </c>
      <c r="H385" s="64"/>
      <c r="I385" s="64">
        <f aca="true" t="shared" si="36" ref="I385">G385*H385</f>
        <v>0</v>
      </c>
    </row>
    <row r="386" spans="1:9" s="114" customFormat="1" ht="19.5" thickBot="1" thickTop="1">
      <c r="A386" s="60" t="s">
        <v>496</v>
      </c>
      <c r="B386" s="61" t="s">
        <v>5</v>
      </c>
      <c r="C386" s="61" t="s">
        <v>6</v>
      </c>
      <c r="D386" s="62"/>
      <c r="E386" s="62"/>
      <c r="F386" s="62"/>
      <c r="G386" s="63">
        <v>1</v>
      </c>
      <c r="H386" s="64"/>
      <c r="I386" s="64">
        <f aca="true" t="shared" si="37" ref="I386:I387">G386*H386</f>
        <v>0</v>
      </c>
    </row>
    <row r="387" spans="1:9" s="67" customFormat="1" ht="16.5" thickBot="1" thickTop="1">
      <c r="A387" s="60" t="s">
        <v>497</v>
      </c>
      <c r="B387" s="61" t="s">
        <v>5</v>
      </c>
      <c r="C387" s="61" t="s">
        <v>6</v>
      </c>
      <c r="D387" s="62"/>
      <c r="E387" s="62"/>
      <c r="F387" s="62"/>
      <c r="G387" s="63">
        <v>3</v>
      </c>
      <c r="H387" s="64"/>
      <c r="I387" s="64">
        <f t="shared" si="37"/>
        <v>0</v>
      </c>
    </row>
    <row r="388" spans="1:16359" s="67" customFormat="1" ht="15.75" thickTop="1">
      <c r="A388" s="60"/>
      <c r="B388" s="61"/>
      <c r="C388" s="61"/>
      <c r="D388" s="63"/>
      <c r="E388" s="63"/>
      <c r="F388" s="63"/>
      <c r="G388" s="81"/>
      <c r="H388" s="72" t="s">
        <v>107</v>
      </c>
      <c r="I388" s="73">
        <f>SUM(I385:I387)</f>
        <v>0</v>
      </c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  <c r="CG388" s="59"/>
      <c r="CH388" s="59"/>
      <c r="CI388" s="59"/>
      <c r="CJ388" s="59"/>
      <c r="CK388" s="59"/>
      <c r="CL388" s="59"/>
      <c r="CM388" s="59"/>
      <c r="CN388" s="59"/>
      <c r="CO388" s="59"/>
      <c r="CP388" s="59"/>
      <c r="CQ388" s="59"/>
      <c r="CR388" s="59"/>
      <c r="CS388" s="59"/>
      <c r="CT388" s="59"/>
      <c r="CU388" s="59"/>
      <c r="CV388" s="59"/>
      <c r="CW388" s="59"/>
      <c r="CX388" s="59"/>
      <c r="CY388" s="59"/>
      <c r="CZ388" s="59"/>
      <c r="DA388" s="59"/>
      <c r="DB388" s="59"/>
      <c r="DC388" s="59"/>
      <c r="DD388" s="59"/>
      <c r="DE388" s="59"/>
      <c r="DF388" s="59"/>
      <c r="DG388" s="59"/>
      <c r="DH388" s="59"/>
      <c r="DI388" s="59"/>
      <c r="DJ388" s="59"/>
      <c r="DK388" s="59"/>
      <c r="DL388" s="59"/>
      <c r="DM388" s="59"/>
      <c r="DN388" s="59"/>
      <c r="DO388" s="59"/>
      <c r="DP388" s="59"/>
      <c r="DQ388" s="59"/>
      <c r="DR388" s="59"/>
      <c r="DS388" s="59"/>
      <c r="DT388" s="59"/>
      <c r="DU388" s="59"/>
      <c r="DV388" s="59"/>
      <c r="DW388" s="59"/>
      <c r="DX388" s="59"/>
      <c r="DY388" s="59"/>
      <c r="DZ388" s="59"/>
      <c r="EA388" s="59"/>
      <c r="EB388" s="59"/>
      <c r="EC388" s="59"/>
      <c r="ED388" s="59"/>
      <c r="EE388" s="59"/>
      <c r="EF388" s="59"/>
      <c r="EG388" s="59"/>
      <c r="EH388" s="59"/>
      <c r="EI388" s="59"/>
      <c r="EJ388" s="59"/>
      <c r="EK388" s="59"/>
      <c r="EL388" s="59"/>
      <c r="EM388" s="59"/>
      <c r="EN388" s="59"/>
      <c r="EO388" s="59"/>
      <c r="EP388" s="59"/>
      <c r="EQ388" s="59"/>
      <c r="ER388" s="59"/>
      <c r="ES388" s="59"/>
      <c r="ET388" s="59"/>
      <c r="EU388" s="59"/>
      <c r="EV388" s="59"/>
      <c r="EW388" s="59"/>
      <c r="EX388" s="59"/>
      <c r="EY388" s="59"/>
      <c r="EZ388" s="59"/>
      <c r="FA388" s="59"/>
      <c r="FB388" s="59"/>
      <c r="FC388" s="59"/>
      <c r="FD388" s="59"/>
      <c r="FE388" s="59"/>
      <c r="FF388" s="59"/>
      <c r="FG388" s="59"/>
      <c r="FH388" s="59"/>
      <c r="FI388" s="59"/>
      <c r="FJ388" s="59"/>
      <c r="FK388" s="59"/>
      <c r="FL388" s="59"/>
      <c r="FM388" s="59"/>
      <c r="FN388" s="59"/>
      <c r="FO388" s="59"/>
      <c r="FP388" s="59"/>
      <c r="FQ388" s="59"/>
      <c r="FR388" s="59"/>
      <c r="FS388" s="59"/>
      <c r="FT388" s="59"/>
      <c r="FU388" s="59"/>
      <c r="FV388" s="59"/>
      <c r="FW388" s="59"/>
      <c r="FX388" s="59"/>
      <c r="FY388" s="59"/>
      <c r="FZ388" s="59"/>
      <c r="GA388" s="59"/>
      <c r="GB388" s="59"/>
      <c r="GC388" s="59"/>
      <c r="GD388" s="59"/>
      <c r="GE388" s="59"/>
      <c r="GF388" s="59"/>
      <c r="GG388" s="59"/>
      <c r="GH388" s="59"/>
      <c r="GI388" s="59"/>
      <c r="GJ388" s="59"/>
      <c r="GK388" s="59"/>
      <c r="GL388" s="59"/>
      <c r="GM388" s="59"/>
      <c r="GN388" s="59"/>
      <c r="GO388" s="59"/>
      <c r="GP388" s="59"/>
      <c r="GQ388" s="59"/>
      <c r="GR388" s="59"/>
      <c r="GS388" s="59"/>
      <c r="GT388" s="59"/>
      <c r="GU388" s="59"/>
      <c r="GV388" s="59"/>
      <c r="GW388" s="59"/>
      <c r="GX388" s="59"/>
      <c r="GY388" s="59"/>
      <c r="GZ388" s="59"/>
      <c r="HA388" s="59"/>
      <c r="HB388" s="59"/>
      <c r="HC388" s="59"/>
      <c r="HD388" s="59"/>
      <c r="HE388" s="59"/>
      <c r="HF388" s="59"/>
      <c r="HG388" s="59"/>
      <c r="HH388" s="59"/>
      <c r="HI388" s="59"/>
      <c r="HJ388" s="59"/>
      <c r="HK388" s="59"/>
      <c r="HL388" s="59"/>
      <c r="HM388" s="59"/>
      <c r="HN388" s="59"/>
      <c r="HO388" s="59"/>
      <c r="HP388" s="59"/>
      <c r="HQ388" s="59"/>
      <c r="HR388" s="59"/>
      <c r="HS388" s="59"/>
      <c r="HT388" s="59"/>
      <c r="HU388" s="59"/>
      <c r="HV388" s="59"/>
      <c r="HW388" s="59"/>
      <c r="HX388" s="59"/>
      <c r="HY388" s="59"/>
      <c r="HZ388" s="59"/>
      <c r="IA388" s="59"/>
      <c r="IB388" s="59"/>
      <c r="IC388" s="59"/>
      <c r="ID388" s="59"/>
      <c r="IE388" s="59"/>
      <c r="IF388" s="59"/>
      <c r="IG388" s="59"/>
      <c r="IH388" s="59"/>
      <c r="II388" s="59"/>
      <c r="IJ388" s="59"/>
      <c r="IK388" s="59"/>
      <c r="IL388" s="59"/>
      <c r="IM388" s="59"/>
      <c r="IN388" s="59"/>
      <c r="IO388" s="59"/>
      <c r="IP388" s="59"/>
      <c r="IQ388" s="59"/>
      <c r="IR388" s="59"/>
      <c r="IS388" s="59"/>
      <c r="IT388" s="59"/>
      <c r="IU388" s="59"/>
      <c r="IV388" s="59"/>
      <c r="IW388" s="59"/>
      <c r="IX388" s="59"/>
      <c r="IY388" s="59"/>
      <c r="IZ388" s="59"/>
      <c r="JA388" s="59"/>
      <c r="JB388" s="59"/>
      <c r="JC388" s="59"/>
      <c r="JD388" s="59"/>
      <c r="JE388" s="59"/>
      <c r="JF388" s="59"/>
      <c r="JG388" s="59"/>
      <c r="JH388" s="59"/>
      <c r="JI388" s="59"/>
      <c r="JJ388" s="59"/>
      <c r="JK388" s="59"/>
      <c r="JL388" s="59"/>
      <c r="JM388" s="59"/>
      <c r="JN388" s="59"/>
      <c r="JO388" s="59"/>
      <c r="JP388" s="59"/>
      <c r="JQ388" s="59"/>
      <c r="JR388" s="59"/>
      <c r="JS388" s="59"/>
      <c r="JT388" s="59"/>
      <c r="JU388" s="59"/>
      <c r="JV388" s="59"/>
      <c r="JW388" s="59"/>
      <c r="JX388" s="59"/>
      <c r="JY388" s="59"/>
      <c r="JZ388" s="59"/>
      <c r="KA388" s="59"/>
      <c r="KB388" s="59"/>
      <c r="KC388" s="59"/>
      <c r="KD388" s="59"/>
      <c r="KE388" s="59"/>
      <c r="KF388" s="59"/>
      <c r="KG388" s="59"/>
      <c r="KH388" s="59"/>
      <c r="KI388" s="59"/>
      <c r="KJ388" s="59"/>
      <c r="KK388" s="59"/>
      <c r="KL388" s="59"/>
      <c r="KM388" s="59"/>
      <c r="KN388" s="59"/>
      <c r="KO388" s="59"/>
      <c r="KP388" s="59"/>
      <c r="KQ388" s="59"/>
      <c r="KR388" s="59"/>
      <c r="KS388" s="59"/>
      <c r="KT388" s="59"/>
      <c r="KU388" s="59"/>
      <c r="KV388" s="59"/>
      <c r="KW388" s="59"/>
      <c r="KX388" s="59"/>
      <c r="KY388" s="59"/>
      <c r="KZ388" s="59"/>
      <c r="LA388" s="59"/>
      <c r="LB388" s="59"/>
      <c r="LC388" s="59"/>
      <c r="LD388" s="59"/>
      <c r="LE388" s="59"/>
      <c r="LF388" s="59"/>
      <c r="LG388" s="59"/>
      <c r="LH388" s="59"/>
      <c r="LI388" s="59"/>
      <c r="LJ388" s="59"/>
      <c r="LK388" s="59"/>
      <c r="LL388" s="59"/>
      <c r="LM388" s="59"/>
      <c r="LN388" s="59"/>
      <c r="LO388" s="59"/>
      <c r="LP388" s="59"/>
      <c r="LQ388" s="59"/>
      <c r="LR388" s="59"/>
      <c r="LS388" s="59"/>
      <c r="LT388" s="59"/>
      <c r="LU388" s="59"/>
      <c r="LV388" s="59"/>
      <c r="LW388" s="59"/>
      <c r="LX388" s="59"/>
      <c r="LY388" s="59"/>
      <c r="LZ388" s="59"/>
      <c r="MA388" s="59"/>
      <c r="MB388" s="59"/>
      <c r="MC388" s="59"/>
      <c r="MD388" s="59"/>
      <c r="ME388" s="59"/>
      <c r="MF388" s="59"/>
      <c r="MG388" s="59"/>
      <c r="MH388" s="59"/>
      <c r="MI388" s="59"/>
      <c r="MJ388" s="59"/>
      <c r="MK388" s="59"/>
      <c r="ML388" s="59"/>
      <c r="MM388" s="59"/>
      <c r="MN388" s="59"/>
      <c r="MO388" s="59"/>
      <c r="MP388" s="59"/>
      <c r="MQ388" s="59"/>
      <c r="MR388" s="59"/>
      <c r="MS388" s="59"/>
      <c r="MT388" s="59"/>
      <c r="MU388" s="59"/>
      <c r="MV388" s="59"/>
      <c r="MW388" s="59"/>
      <c r="MX388" s="59"/>
      <c r="MY388" s="59"/>
      <c r="MZ388" s="59"/>
      <c r="NA388" s="59"/>
      <c r="NB388" s="59"/>
      <c r="NC388" s="59"/>
      <c r="ND388" s="59"/>
      <c r="NE388" s="59"/>
      <c r="NF388" s="59"/>
      <c r="NG388" s="59"/>
      <c r="NH388" s="59"/>
      <c r="NI388" s="59"/>
      <c r="NJ388" s="59"/>
      <c r="NK388" s="59"/>
      <c r="NL388" s="59"/>
      <c r="NM388" s="59"/>
      <c r="NN388" s="59"/>
      <c r="NO388" s="59"/>
      <c r="NP388" s="59"/>
      <c r="NQ388" s="59"/>
      <c r="NR388" s="59"/>
      <c r="NS388" s="59"/>
      <c r="NT388" s="59"/>
      <c r="NU388" s="59"/>
      <c r="NV388" s="59"/>
      <c r="NW388" s="59"/>
      <c r="NX388" s="59"/>
      <c r="NY388" s="59"/>
      <c r="NZ388" s="59"/>
      <c r="OA388" s="59"/>
      <c r="OB388" s="59"/>
      <c r="OC388" s="59"/>
      <c r="OD388" s="59"/>
      <c r="OE388" s="59"/>
      <c r="OF388" s="59"/>
      <c r="OG388" s="59"/>
      <c r="OH388" s="59"/>
      <c r="OI388" s="59"/>
      <c r="OJ388" s="59"/>
      <c r="OK388" s="59"/>
      <c r="OL388" s="59"/>
      <c r="OM388" s="59"/>
      <c r="ON388" s="59"/>
      <c r="OO388" s="59"/>
      <c r="OP388" s="59"/>
      <c r="OQ388" s="59"/>
      <c r="OR388" s="59"/>
      <c r="OS388" s="59"/>
      <c r="OT388" s="59"/>
      <c r="OU388" s="59"/>
      <c r="OV388" s="59"/>
      <c r="OW388" s="59"/>
      <c r="OX388" s="59"/>
      <c r="OY388" s="59"/>
      <c r="OZ388" s="59"/>
      <c r="PA388" s="59"/>
      <c r="PB388" s="59"/>
      <c r="PC388" s="59"/>
      <c r="PD388" s="59"/>
      <c r="PE388" s="59"/>
      <c r="PF388" s="59"/>
      <c r="PG388" s="59"/>
      <c r="PH388" s="59"/>
      <c r="PI388" s="59"/>
      <c r="PJ388" s="59"/>
      <c r="PK388" s="59"/>
      <c r="PL388" s="59"/>
      <c r="PM388" s="59"/>
      <c r="PN388" s="59"/>
      <c r="PO388" s="59"/>
      <c r="PP388" s="59"/>
      <c r="PQ388" s="59"/>
      <c r="PR388" s="59"/>
      <c r="PS388" s="59"/>
      <c r="PT388" s="59"/>
      <c r="PU388" s="59"/>
      <c r="PV388" s="59"/>
      <c r="PW388" s="59"/>
      <c r="PX388" s="59"/>
      <c r="PY388" s="59"/>
      <c r="PZ388" s="59"/>
      <c r="QA388" s="59"/>
      <c r="QB388" s="59"/>
      <c r="QC388" s="59"/>
      <c r="QD388" s="59"/>
      <c r="QE388" s="59"/>
      <c r="QF388" s="59"/>
      <c r="QG388" s="59"/>
      <c r="QH388" s="59"/>
      <c r="QI388" s="59"/>
      <c r="QJ388" s="59"/>
      <c r="QK388" s="59"/>
      <c r="QL388" s="59"/>
      <c r="QM388" s="59"/>
      <c r="QN388" s="59"/>
      <c r="QO388" s="59"/>
      <c r="QP388" s="59"/>
      <c r="QQ388" s="59"/>
      <c r="QR388" s="59"/>
      <c r="QS388" s="59"/>
      <c r="QT388" s="59"/>
      <c r="QU388" s="59"/>
      <c r="QV388" s="59"/>
      <c r="QW388" s="59"/>
      <c r="QX388" s="59"/>
      <c r="QY388" s="59"/>
      <c r="QZ388" s="59"/>
      <c r="RA388" s="59"/>
      <c r="RB388" s="59"/>
      <c r="RC388" s="59"/>
      <c r="RD388" s="59"/>
      <c r="RE388" s="59"/>
      <c r="RF388" s="59"/>
      <c r="RG388" s="59"/>
      <c r="RH388" s="59"/>
      <c r="RI388" s="59"/>
      <c r="RJ388" s="59"/>
      <c r="RK388" s="59"/>
      <c r="RL388" s="59"/>
      <c r="RM388" s="59"/>
      <c r="RN388" s="59"/>
      <c r="RO388" s="59"/>
      <c r="RP388" s="59"/>
      <c r="RQ388" s="59"/>
      <c r="RR388" s="59"/>
      <c r="RS388" s="59"/>
      <c r="RT388" s="59"/>
      <c r="RU388" s="59"/>
      <c r="RV388" s="59"/>
      <c r="RW388" s="59"/>
      <c r="RX388" s="59"/>
      <c r="RY388" s="59"/>
      <c r="RZ388" s="59"/>
      <c r="SA388" s="59"/>
      <c r="SB388" s="59"/>
      <c r="SC388" s="59"/>
      <c r="SD388" s="59"/>
      <c r="SE388" s="59"/>
      <c r="SF388" s="59"/>
      <c r="SG388" s="59"/>
      <c r="SH388" s="59"/>
      <c r="SI388" s="59"/>
      <c r="SJ388" s="59"/>
      <c r="SK388" s="59"/>
      <c r="SL388" s="59"/>
      <c r="SM388" s="59"/>
      <c r="SN388" s="59"/>
      <c r="SO388" s="59"/>
      <c r="SP388" s="59"/>
      <c r="SQ388" s="59"/>
      <c r="SR388" s="59"/>
      <c r="SS388" s="59"/>
      <c r="ST388" s="59"/>
      <c r="SU388" s="59"/>
      <c r="SV388" s="59"/>
      <c r="SW388" s="59"/>
      <c r="SX388" s="59"/>
      <c r="SY388" s="59"/>
      <c r="SZ388" s="59"/>
      <c r="TA388" s="59"/>
      <c r="TB388" s="59"/>
      <c r="TC388" s="59"/>
      <c r="TD388" s="59"/>
      <c r="TE388" s="59"/>
      <c r="TF388" s="59"/>
      <c r="TG388" s="59"/>
      <c r="TH388" s="59"/>
      <c r="TI388" s="59"/>
      <c r="TJ388" s="59"/>
      <c r="TK388" s="59"/>
      <c r="TL388" s="59"/>
      <c r="TM388" s="59"/>
      <c r="TN388" s="59"/>
      <c r="TO388" s="59"/>
      <c r="TP388" s="59"/>
      <c r="TQ388" s="59"/>
      <c r="TR388" s="59"/>
      <c r="TS388" s="59"/>
      <c r="TT388" s="59"/>
      <c r="TU388" s="59"/>
      <c r="TV388" s="59"/>
      <c r="TW388" s="59"/>
      <c r="TX388" s="59"/>
      <c r="TY388" s="59"/>
      <c r="TZ388" s="59"/>
      <c r="UA388" s="59"/>
      <c r="UB388" s="59"/>
      <c r="UC388" s="59"/>
      <c r="UD388" s="59"/>
      <c r="UE388" s="59"/>
      <c r="UF388" s="59"/>
      <c r="UG388" s="59"/>
      <c r="UH388" s="59"/>
      <c r="UI388" s="59"/>
      <c r="UJ388" s="59"/>
      <c r="UK388" s="59"/>
      <c r="UL388" s="59"/>
      <c r="UM388" s="59"/>
      <c r="UN388" s="59"/>
      <c r="UO388" s="59"/>
      <c r="UP388" s="59"/>
      <c r="UQ388" s="59"/>
      <c r="UR388" s="59"/>
      <c r="US388" s="59"/>
      <c r="UT388" s="59"/>
      <c r="UU388" s="59"/>
      <c r="UV388" s="59"/>
      <c r="UW388" s="59"/>
      <c r="UX388" s="59"/>
      <c r="UY388" s="59"/>
      <c r="UZ388" s="59"/>
      <c r="VA388" s="59"/>
      <c r="VB388" s="59"/>
      <c r="VC388" s="59"/>
      <c r="VD388" s="59"/>
      <c r="VE388" s="59"/>
      <c r="VF388" s="59"/>
      <c r="VG388" s="59"/>
      <c r="VH388" s="59"/>
      <c r="VI388" s="59"/>
      <c r="VJ388" s="59"/>
      <c r="VK388" s="59"/>
      <c r="VL388" s="59"/>
      <c r="VM388" s="59"/>
      <c r="VN388" s="59"/>
      <c r="VO388" s="59"/>
      <c r="VP388" s="59"/>
      <c r="VQ388" s="59"/>
      <c r="VR388" s="59"/>
      <c r="VS388" s="59"/>
      <c r="VT388" s="59"/>
      <c r="VU388" s="59"/>
      <c r="VV388" s="59"/>
      <c r="VW388" s="59"/>
      <c r="VX388" s="59"/>
      <c r="VY388" s="59"/>
      <c r="VZ388" s="59"/>
      <c r="WA388" s="59"/>
      <c r="WB388" s="59"/>
      <c r="WC388" s="59"/>
      <c r="WD388" s="59"/>
      <c r="WE388" s="59"/>
      <c r="WF388" s="59"/>
      <c r="WG388" s="59"/>
      <c r="WH388" s="59"/>
      <c r="WI388" s="59"/>
      <c r="WJ388" s="59"/>
      <c r="WK388" s="59"/>
      <c r="WL388" s="59"/>
      <c r="WM388" s="59"/>
      <c r="WN388" s="59"/>
      <c r="WO388" s="59"/>
      <c r="WP388" s="59"/>
      <c r="WQ388" s="59"/>
      <c r="WR388" s="59"/>
      <c r="WS388" s="59"/>
      <c r="WT388" s="59"/>
      <c r="WU388" s="59"/>
      <c r="WV388" s="59"/>
      <c r="WW388" s="59"/>
      <c r="WX388" s="59"/>
      <c r="WY388" s="59"/>
      <c r="WZ388" s="59"/>
      <c r="XA388" s="59"/>
      <c r="XB388" s="59"/>
      <c r="XC388" s="59"/>
      <c r="XD388" s="59"/>
      <c r="XE388" s="59"/>
      <c r="XF388" s="59"/>
      <c r="XG388" s="59"/>
      <c r="XH388" s="59"/>
      <c r="XI388" s="59"/>
      <c r="XJ388" s="59"/>
      <c r="XK388" s="59"/>
      <c r="XL388" s="59"/>
      <c r="XM388" s="59"/>
      <c r="XN388" s="59"/>
      <c r="XO388" s="59"/>
      <c r="XP388" s="59"/>
      <c r="XQ388" s="59"/>
      <c r="XR388" s="59"/>
      <c r="XS388" s="59"/>
      <c r="XT388" s="59"/>
      <c r="XU388" s="59"/>
      <c r="XV388" s="59"/>
      <c r="XW388" s="59"/>
      <c r="XX388" s="59"/>
      <c r="XY388" s="59"/>
      <c r="XZ388" s="59"/>
      <c r="YA388" s="59"/>
      <c r="YB388" s="59"/>
      <c r="YC388" s="59"/>
      <c r="YD388" s="59"/>
      <c r="YE388" s="59"/>
      <c r="YF388" s="59"/>
      <c r="YG388" s="59"/>
      <c r="YH388" s="59"/>
      <c r="YI388" s="59"/>
      <c r="YJ388" s="59"/>
      <c r="YK388" s="59"/>
      <c r="YL388" s="59"/>
      <c r="YM388" s="59"/>
      <c r="YN388" s="59"/>
      <c r="YO388" s="59"/>
      <c r="YP388" s="59"/>
      <c r="YQ388" s="59"/>
      <c r="YR388" s="59"/>
      <c r="YS388" s="59"/>
      <c r="YT388" s="59"/>
      <c r="YU388" s="59"/>
      <c r="YV388" s="59"/>
      <c r="YW388" s="59"/>
      <c r="YX388" s="59"/>
      <c r="YY388" s="59"/>
      <c r="YZ388" s="59"/>
      <c r="ZA388" s="59"/>
      <c r="ZB388" s="59"/>
      <c r="ZC388" s="59"/>
      <c r="ZD388" s="59"/>
      <c r="ZE388" s="59"/>
      <c r="ZF388" s="59"/>
      <c r="ZG388" s="59"/>
      <c r="ZH388" s="59"/>
      <c r="ZI388" s="59"/>
      <c r="ZJ388" s="59"/>
      <c r="ZK388" s="59"/>
      <c r="ZL388" s="59"/>
      <c r="ZM388" s="59"/>
      <c r="ZN388" s="59"/>
      <c r="ZO388" s="59"/>
      <c r="ZP388" s="59"/>
      <c r="ZQ388" s="59"/>
      <c r="ZR388" s="59"/>
      <c r="ZS388" s="59"/>
      <c r="ZT388" s="59"/>
      <c r="ZU388" s="59"/>
      <c r="ZV388" s="59"/>
      <c r="ZW388" s="59"/>
      <c r="ZX388" s="59"/>
      <c r="ZY388" s="59"/>
      <c r="ZZ388" s="59"/>
      <c r="AAA388" s="59"/>
      <c r="AAB388" s="59"/>
      <c r="AAC388" s="59"/>
      <c r="AAD388" s="59"/>
      <c r="AAE388" s="59"/>
      <c r="AAF388" s="59"/>
      <c r="AAG388" s="59"/>
      <c r="AAH388" s="59"/>
      <c r="AAI388" s="59"/>
      <c r="AAJ388" s="59"/>
      <c r="AAK388" s="59"/>
      <c r="AAL388" s="59"/>
      <c r="AAM388" s="59"/>
      <c r="AAN388" s="59"/>
      <c r="AAO388" s="59"/>
      <c r="AAP388" s="59"/>
      <c r="AAQ388" s="59"/>
      <c r="AAR388" s="59"/>
      <c r="AAS388" s="59"/>
      <c r="AAT388" s="59"/>
      <c r="AAU388" s="59"/>
      <c r="AAV388" s="59"/>
      <c r="AAW388" s="59"/>
      <c r="AAX388" s="59"/>
      <c r="AAY388" s="59"/>
      <c r="AAZ388" s="59"/>
      <c r="ABA388" s="59"/>
      <c r="ABB388" s="59"/>
      <c r="ABC388" s="59"/>
      <c r="ABD388" s="59"/>
      <c r="ABE388" s="59"/>
      <c r="ABF388" s="59"/>
      <c r="ABG388" s="59"/>
      <c r="ABH388" s="59"/>
      <c r="ABI388" s="59"/>
      <c r="ABJ388" s="59"/>
      <c r="ABK388" s="59"/>
      <c r="ABL388" s="59"/>
      <c r="ABM388" s="59"/>
      <c r="ABN388" s="59"/>
      <c r="ABO388" s="59"/>
      <c r="ABP388" s="59"/>
      <c r="ABQ388" s="59"/>
      <c r="ABR388" s="59"/>
      <c r="ABS388" s="59"/>
      <c r="ABT388" s="59"/>
      <c r="ABU388" s="59"/>
      <c r="ABV388" s="59"/>
      <c r="ABW388" s="59"/>
      <c r="ABX388" s="59"/>
      <c r="ABY388" s="59"/>
      <c r="ABZ388" s="59"/>
      <c r="ACA388" s="59"/>
      <c r="ACB388" s="59"/>
      <c r="ACC388" s="59"/>
      <c r="ACD388" s="59"/>
      <c r="ACE388" s="59"/>
      <c r="ACF388" s="59"/>
      <c r="ACG388" s="59"/>
      <c r="ACH388" s="59"/>
      <c r="ACI388" s="59"/>
      <c r="ACJ388" s="59"/>
      <c r="ACK388" s="59"/>
      <c r="ACL388" s="59"/>
      <c r="ACM388" s="59"/>
      <c r="ACN388" s="59"/>
      <c r="ACO388" s="59"/>
      <c r="ACP388" s="59"/>
      <c r="ACQ388" s="59"/>
      <c r="ACR388" s="59"/>
      <c r="ACS388" s="59"/>
      <c r="ACT388" s="59"/>
      <c r="ACU388" s="59"/>
      <c r="ACV388" s="59"/>
      <c r="ACW388" s="59"/>
      <c r="ACX388" s="59"/>
      <c r="ACY388" s="59"/>
      <c r="ACZ388" s="59"/>
      <c r="ADA388" s="59"/>
      <c r="ADB388" s="59"/>
      <c r="ADC388" s="59"/>
      <c r="ADD388" s="59"/>
      <c r="ADE388" s="59"/>
      <c r="ADF388" s="59"/>
      <c r="ADG388" s="59"/>
      <c r="ADH388" s="59"/>
      <c r="ADI388" s="59"/>
      <c r="ADJ388" s="59"/>
      <c r="ADK388" s="59"/>
      <c r="ADL388" s="59"/>
      <c r="ADM388" s="59"/>
      <c r="ADN388" s="59"/>
      <c r="ADO388" s="59"/>
      <c r="ADP388" s="59"/>
      <c r="ADQ388" s="59"/>
      <c r="ADR388" s="59"/>
      <c r="ADS388" s="59"/>
      <c r="ADT388" s="59"/>
      <c r="ADU388" s="59"/>
      <c r="ADV388" s="59"/>
      <c r="ADW388" s="59"/>
      <c r="ADX388" s="59"/>
      <c r="ADY388" s="59"/>
      <c r="ADZ388" s="59"/>
      <c r="AEA388" s="59"/>
      <c r="AEB388" s="59"/>
      <c r="AEC388" s="59"/>
      <c r="AED388" s="59"/>
      <c r="AEE388" s="59"/>
      <c r="AEF388" s="59"/>
      <c r="AEG388" s="59"/>
      <c r="AEH388" s="59"/>
      <c r="AEI388" s="59"/>
      <c r="AEJ388" s="59"/>
      <c r="AEK388" s="59"/>
      <c r="AEL388" s="59"/>
      <c r="AEM388" s="59"/>
      <c r="AEN388" s="59"/>
      <c r="AEO388" s="59"/>
      <c r="AEP388" s="59"/>
      <c r="AEQ388" s="59"/>
      <c r="AER388" s="59"/>
      <c r="AES388" s="59"/>
      <c r="AET388" s="59"/>
      <c r="AEU388" s="59"/>
      <c r="AEV388" s="59"/>
      <c r="AEW388" s="59"/>
      <c r="AEX388" s="59"/>
      <c r="AEY388" s="59"/>
      <c r="AEZ388" s="59"/>
      <c r="AFA388" s="59"/>
      <c r="AFB388" s="59"/>
      <c r="AFC388" s="59"/>
      <c r="AFD388" s="59"/>
      <c r="AFE388" s="59"/>
      <c r="AFF388" s="59"/>
      <c r="AFG388" s="59"/>
      <c r="AFH388" s="59"/>
      <c r="AFI388" s="59"/>
      <c r="AFJ388" s="59"/>
      <c r="AFK388" s="59"/>
      <c r="AFL388" s="59"/>
      <c r="AFM388" s="59"/>
      <c r="AFN388" s="59"/>
      <c r="AFO388" s="59"/>
      <c r="AFP388" s="59"/>
      <c r="AFQ388" s="59"/>
      <c r="AFR388" s="59"/>
      <c r="AFS388" s="59"/>
      <c r="AFT388" s="59"/>
      <c r="AFU388" s="59"/>
      <c r="AFV388" s="59"/>
      <c r="AFW388" s="59"/>
      <c r="AFX388" s="59"/>
      <c r="AFY388" s="59"/>
      <c r="AFZ388" s="59"/>
      <c r="AGA388" s="59"/>
      <c r="AGB388" s="59"/>
      <c r="AGC388" s="59"/>
      <c r="AGD388" s="59"/>
      <c r="AGE388" s="59"/>
      <c r="AGF388" s="59"/>
      <c r="AGG388" s="59"/>
      <c r="AGH388" s="59"/>
      <c r="AGI388" s="59"/>
      <c r="AGJ388" s="59"/>
      <c r="AGK388" s="59"/>
      <c r="AGL388" s="59"/>
      <c r="AGM388" s="59"/>
      <c r="AGN388" s="59"/>
      <c r="AGO388" s="59"/>
      <c r="AGP388" s="59"/>
      <c r="AGQ388" s="59"/>
      <c r="AGR388" s="59"/>
      <c r="AGS388" s="59"/>
      <c r="AGT388" s="59"/>
      <c r="AGU388" s="59"/>
      <c r="AGV388" s="59"/>
      <c r="AGW388" s="59"/>
      <c r="AGX388" s="59"/>
      <c r="AGY388" s="59"/>
      <c r="AGZ388" s="59"/>
      <c r="AHA388" s="59"/>
      <c r="AHB388" s="59"/>
      <c r="AHC388" s="59"/>
      <c r="AHD388" s="59"/>
      <c r="AHE388" s="59"/>
      <c r="AHF388" s="59"/>
      <c r="AHG388" s="59"/>
      <c r="AHH388" s="59"/>
      <c r="AHI388" s="59"/>
      <c r="AHJ388" s="59"/>
      <c r="AHK388" s="59"/>
      <c r="AHL388" s="59"/>
      <c r="AHM388" s="59"/>
      <c r="AHN388" s="59"/>
      <c r="AHO388" s="59"/>
      <c r="AHP388" s="59"/>
      <c r="AHQ388" s="59"/>
      <c r="AHR388" s="59"/>
      <c r="AHS388" s="59"/>
      <c r="AHT388" s="59"/>
      <c r="AHU388" s="59"/>
      <c r="AHV388" s="59"/>
      <c r="AHW388" s="59"/>
      <c r="AHX388" s="59"/>
      <c r="AHY388" s="59"/>
      <c r="AHZ388" s="59"/>
      <c r="AIA388" s="59"/>
      <c r="AIB388" s="59"/>
      <c r="AIC388" s="59"/>
      <c r="AID388" s="59"/>
      <c r="AIE388" s="59"/>
      <c r="AIF388" s="59"/>
      <c r="AIG388" s="59"/>
      <c r="AIH388" s="59"/>
      <c r="AII388" s="59"/>
      <c r="AIJ388" s="59"/>
      <c r="AIK388" s="59"/>
      <c r="AIL388" s="59"/>
      <c r="AIM388" s="59"/>
      <c r="AIN388" s="59"/>
      <c r="AIO388" s="59"/>
      <c r="AIP388" s="59"/>
      <c r="AIQ388" s="59"/>
      <c r="AIR388" s="59"/>
      <c r="AIS388" s="59"/>
      <c r="AIT388" s="59"/>
      <c r="AIU388" s="59"/>
      <c r="AIV388" s="59"/>
      <c r="AIW388" s="59"/>
      <c r="AIX388" s="59"/>
      <c r="AIY388" s="59"/>
      <c r="AIZ388" s="59"/>
      <c r="AJA388" s="59"/>
      <c r="AJB388" s="59"/>
      <c r="AJC388" s="59"/>
      <c r="AJD388" s="59"/>
      <c r="AJE388" s="59"/>
      <c r="AJF388" s="59"/>
      <c r="AJG388" s="59"/>
      <c r="AJH388" s="59"/>
      <c r="AJI388" s="59"/>
      <c r="AJJ388" s="59"/>
      <c r="AJK388" s="59"/>
      <c r="AJL388" s="59"/>
      <c r="AJM388" s="59"/>
      <c r="AJN388" s="59"/>
      <c r="AJO388" s="59"/>
      <c r="AJP388" s="59"/>
      <c r="AJQ388" s="59"/>
      <c r="AJR388" s="59"/>
      <c r="AJS388" s="59"/>
      <c r="AJT388" s="59"/>
      <c r="AJU388" s="59"/>
      <c r="AJV388" s="59"/>
      <c r="AJW388" s="59"/>
      <c r="AJX388" s="59"/>
      <c r="AJY388" s="59"/>
      <c r="AJZ388" s="59"/>
      <c r="AKA388" s="59"/>
      <c r="AKB388" s="59"/>
      <c r="AKC388" s="59"/>
      <c r="AKD388" s="59"/>
      <c r="AKE388" s="59"/>
      <c r="AKF388" s="59"/>
      <c r="AKG388" s="59"/>
      <c r="AKH388" s="59"/>
      <c r="AKI388" s="59"/>
      <c r="AKJ388" s="59"/>
      <c r="AKK388" s="59"/>
      <c r="AKL388" s="59"/>
      <c r="AKM388" s="59"/>
      <c r="AKN388" s="59"/>
      <c r="AKO388" s="59"/>
      <c r="AKP388" s="59"/>
      <c r="AKQ388" s="59"/>
      <c r="AKR388" s="59"/>
      <c r="AKS388" s="59"/>
      <c r="AKT388" s="59"/>
      <c r="AKU388" s="59"/>
      <c r="AKV388" s="59"/>
      <c r="AKW388" s="59"/>
      <c r="AKX388" s="59"/>
      <c r="AKY388" s="59"/>
      <c r="AKZ388" s="59"/>
      <c r="ALA388" s="59"/>
      <c r="ALB388" s="59"/>
      <c r="ALC388" s="59"/>
      <c r="ALD388" s="59"/>
      <c r="ALE388" s="59"/>
      <c r="ALF388" s="59"/>
      <c r="ALG388" s="59"/>
      <c r="ALH388" s="59"/>
      <c r="ALI388" s="59"/>
      <c r="ALJ388" s="59"/>
      <c r="ALK388" s="59"/>
      <c r="ALL388" s="59"/>
      <c r="ALM388" s="59"/>
      <c r="ALN388" s="59"/>
      <c r="ALO388" s="59"/>
      <c r="ALP388" s="59"/>
      <c r="ALQ388" s="59"/>
      <c r="ALR388" s="59"/>
      <c r="ALS388" s="59"/>
      <c r="ALT388" s="59"/>
      <c r="ALU388" s="59"/>
      <c r="ALV388" s="59"/>
      <c r="ALW388" s="59"/>
      <c r="ALX388" s="59"/>
      <c r="ALY388" s="59"/>
      <c r="ALZ388" s="59"/>
      <c r="AMA388" s="59"/>
      <c r="AMB388" s="59"/>
      <c r="AMC388" s="59"/>
      <c r="AMD388" s="59"/>
      <c r="AME388" s="59"/>
      <c r="AMF388" s="59"/>
      <c r="AMG388" s="59"/>
      <c r="AMH388" s="59"/>
      <c r="AMI388" s="59"/>
      <c r="AMJ388" s="59"/>
      <c r="AMK388" s="59"/>
      <c r="AML388" s="59"/>
      <c r="AMM388" s="59"/>
      <c r="AMN388" s="59"/>
      <c r="AMO388" s="59"/>
      <c r="AMP388" s="59"/>
      <c r="AMQ388" s="59"/>
      <c r="AMR388" s="59"/>
      <c r="AMS388" s="59"/>
      <c r="AMT388" s="59"/>
      <c r="AMU388" s="59"/>
      <c r="AMV388" s="59"/>
      <c r="AMW388" s="59"/>
      <c r="AMX388" s="59"/>
      <c r="AMY388" s="59"/>
      <c r="AMZ388" s="59"/>
      <c r="ANA388" s="59"/>
      <c r="ANB388" s="59"/>
      <c r="ANC388" s="59"/>
      <c r="AND388" s="59"/>
      <c r="ANE388" s="59"/>
      <c r="ANF388" s="59"/>
      <c r="ANG388" s="59"/>
      <c r="ANH388" s="59"/>
      <c r="ANI388" s="59"/>
      <c r="ANJ388" s="59"/>
      <c r="ANK388" s="59"/>
      <c r="ANL388" s="59"/>
      <c r="ANM388" s="59"/>
      <c r="ANN388" s="59"/>
      <c r="ANO388" s="59"/>
      <c r="ANP388" s="59"/>
      <c r="ANQ388" s="59"/>
      <c r="ANR388" s="59"/>
      <c r="ANS388" s="59"/>
      <c r="ANT388" s="59"/>
      <c r="ANU388" s="59"/>
      <c r="ANV388" s="59"/>
      <c r="ANW388" s="59"/>
      <c r="ANX388" s="59"/>
      <c r="ANY388" s="59"/>
      <c r="ANZ388" s="59"/>
      <c r="AOA388" s="59"/>
      <c r="AOB388" s="59"/>
      <c r="AOC388" s="59"/>
      <c r="AOD388" s="59"/>
      <c r="AOE388" s="59"/>
      <c r="AOF388" s="59"/>
      <c r="AOG388" s="59"/>
      <c r="AOH388" s="59"/>
      <c r="AOI388" s="59"/>
      <c r="AOJ388" s="59"/>
      <c r="AOK388" s="59"/>
      <c r="AOL388" s="59"/>
      <c r="AOM388" s="59"/>
      <c r="AON388" s="59"/>
      <c r="AOO388" s="59"/>
      <c r="AOP388" s="59"/>
      <c r="AOQ388" s="59"/>
      <c r="AOR388" s="59"/>
      <c r="AOS388" s="59"/>
      <c r="AOT388" s="59"/>
      <c r="AOU388" s="59"/>
      <c r="AOV388" s="59"/>
      <c r="AOW388" s="59"/>
      <c r="AOX388" s="59"/>
      <c r="AOY388" s="59"/>
      <c r="AOZ388" s="59"/>
      <c r="APA388" s="59"/>
      <c r="APB388" s="59"/>
      <c r="APC388" s="59"/>
      <c r="APD388" s="59"/>
      <c r="APE388" s="59"/>
      <c r="APF388" s="59"/>
      <c r="APG388" s="59"/>
      <c r="APH388" s="59"/>
      <c r="API388" s="59"/>
      <c r="APJ388" s="59"/>
      <c r="APK388" s="59"/>
      <c r="APL388" s="59"/>
      <c r="APM388" s="59"/>
      <c r="APN388" s="59"/>
      <c r="APO388" s="59"/>
      <c r="APP388" s="59"/>
      <c r="APQ388" s="59"/>
      <c r="APR388" s="59"/>
      <c r="APS388" s="59"/>
      <c r="APT388" s="59"/>
      <c r="APU388" s="59"/>
      <c r="APV388" s="59"/>
      <c r="APW388" s="59"/>
      <c r="APX388" s="59"/>
      <c r="APY388" s="59"/>
      <c r="APZ388" s="59"/>
      <c r="AQA388" s="59"/>
      <c r="AQB388" s="59"/>
      <c r="AQC388" s="59"/>
      <c r="AQD388" s="59"/>
      <c r="AQE388" s="59"/>
      <c r="AQF388" s="59"/>
      <c r="AQG388" s="59"/>
      <c r="AQH388" s="59"/>
      <c r="AQI388" s="59"/>
      <c r="AQJ388" s="59"/>
      <c r="AQK388" s="59"/>
      <c r="AQL388" s="59"/>
      <c r="AQM388" s="59"/>
      <c r="AQN388" s="59"/>
      <c r="AQO388" s="59"/>
      <c r="AQP388" s="59"/>
      <c r="AQQ388" s="59"/>
      <c r="AQR388" s="59"/>
      <c r="AQS388" s="59"/>
      <c r="AQT388" s="59"/>
      <c r="AQU388" s="59"/>
      <c r="AQV388" s="59"/>
      <c r="AQW388" s="59"/>
      <c r="AQX388" s="59"/>
      <c r="AQY388" s="59"/>
      <c r="AQZ388" s="59"/>
      <c r="ARA388" s="59"/>
      <c r="ARB388" s="59"/>
      <c r="ARC388" s="59"/>
      <c r="ARD388" s="59"/>
      <c r="ARE388" s="59"/>
      <c r="ARF388" s="59"/>
      <c r="ARG388" s="59"/>
      <c r="ARH388" s="59"/>
      <c r="ARI388" s="59"/>
      <c r="ARJ388" s="59"/>
      <c r="ARK388" s="59"/>
      <c r="ARL388" s="59"/>
      <c r="ARM388" s="59"/>
      <c r="ARN388" s="59"/>
      <c r="ARO388" s="59"/>
      <c r="ARP388" s="59"/>
      <c r="ARQ388" s="59"/>
      <c r="ARR388" s="59"/>
      <c r="ARS388" s="59"/>
      <c r="ART388" s="59"/>
      <c r="ARU388" s="59"/>
      <c r="ARV388" s="59"/>
      <c r="ARW388" s="59"/>
      <c r="ARX388" s="59"/>
      <c r="ARY388" s="59"/>
      <c r="ARZ388" s="59"/>
      <c r="ASA388" s="59"/>
      <c r="ASB388" s="59"/>
      <c r="ASC388" s="59"/>
      <c r="ASD388" s="59"/>
      <c r="ASE388" s="59"/>
      <c r="ASF388" s="59"/>
      <c r="ASG388" s="59"/>
      <c r="ASH388" s="59"/>
      <c r="ASI388" s="59"/>
      <c r="ASJ388" s="59"/>
      <c r="ASK388" s="59"/>
      <c r="ASL388" s="59"/>
      <c r="ASM388" s="59"/>
      <c r="ASN388" s="59"/>
      <c r="ASO388" s="59"/>
      <c r="ASP388" s="59"/>
      <c r="ASQ388" s="59"/>
      <c r="ASR388" s="59"/>
      <c r="ASS388" s="59"/>
      <c r="AST388" s="59"/>
      <c r="ASU388" s="59"/>
      <c r="ASV388" s="59"/>
      <c r="ASW388" s="59"/>
      <c r="ASX388" s="59"/>
      <c r="ASY388" s="59"/>
      <c r="ASZ388" s="59"/>
      <c r="ATA388" s="59"/>
      <c r="ATB388" s="59"/>
      <c r="ATC388" s="59"/>
      <c r="ATD388" s="59"/>
      <c r="ATE388" s="59"/>
      <c r="ATF388" s="59"/>
      <c r="ATG388" s="59"/>
      <c r="ATH388" s="59"/>
      <c r="ATI388" s="59"/>
      <c r="ATJ388" s="59"/>
      <c r="ATK388" s="59"/>
      <c r="ATL388" s="59"/>
      <c r="ATM388" s="59"/>
      <c r="ATN388" s="59"/>
      <c r="ATO388" s="59"/>
      <c r="ATP388" s="59"/>
      <c r="ATQ388" s="59"/>
      <c r="ATR388" s="59"/>
      <c r="ATS388" s="59"/>
      <c r="ATT388" s="59"/>
      <c r="ATU388" s="59"/>
      <c r="ATV388" s="59"/>
      <c r="ATW388" s="59"/>
      <c r="ATX388" s="59"/>
      <c r="ATY388" s="59"/>
      <c r="ATZ388" s="59"/>
      <c r="AUA388" s="59"/>
      <c r="AUB388" s="59"/>
      <c r="AUC388" s="59"/>
      <c r="AUD388" s="59"/>
      <c r="AUE388" s="59"/>
      <c r="AUF388" s="59"/>
      <c r="AUG388" s="59"/>
      <c r="AUH388" s="59"/>
      <c r="AUI388" s="59"/>
      <c r="AUJ388" s="59"/>
      <c r="AUK388" s="59"/>
      <c r="AUL388" s="59"/>
      <c r="AUM388" s="59"/>
      <c r="AUN388" s="59"/>
      <c r="AUO388" s="59"/>
      <c r="AUP388" s="59"/>
      <c r="AUQ388" s="59"/>
      <c r="AUR388" s="59"/>
      <c r="AUS388" s="59"/>
      <c r="AUT388" s="59"/>
      <c r="AUU388" s="59"/>
      <c r="AUV388" s="59"/>
      <c r="AUW388" s="59"/>
      <c r="AUX388" s="59"/>
      <c r="AUY388" s="59"/>
      <c r="AUZ388" s="59"/>
      <c r="AVA388" s="59"/>
      <c r="AVB388" s="59"/>
      <c r="AVC388" s="59"/>
      <c r="AVD388" s="59"/>
      <c r="AVE388" s="59"/>
      <c r="AVF388" s="59"/>
      <c r="AVG388" s="59"/>
      <c r="AVH388" s="59"/>
      <c r="AVI388" s="59"/>
      <c r="AVJ388" s="59"/>
      <c r="AVK388" s="59"/>
      <c r="AVL388" s="59"/>
      <c r="AVM388" s="59"/>
      <c r="AVN388" s="59"/>
      <c r="AVO388" s="59"/>
      <c r="AVP388" s="59"/>
      <c r="AVQ388" s="59"/>
      <c r="AVR388" s="59"/>
      <c r="AVS388" s="59"/>
      <c r="AVT388" s="59"/>
      <c r="AVU388" s="59"/>
      <c r="AVV388" s="59"/>
      <c r="AVW388" s="59"/>
      <c r="AVX388" s="59"/>
      <c r="AVY388" s="59"/>
      <c r="AVZ388" s="59"/>
      <c r="AWA388" s="59"/>
      <c r="AWB388" s="59"/>
      <c r="AWC388" s="59"/>
      <c r="AWD388" s="59"/>
      <c r="AWE388" s="59"/>
      <c r="AWF388" s="59"/>
      <c r="AWG388" s="59"/>
      <c r="AWH388" s="59"/>
      <c r="AWI388" s="59"/>
      <c r="AWJ388" s="59"/>
      <c r="AWK388" s="59"/>
      <c r="AWL388" s="59"/>
      <c r="AWM388" s="59"/>
      <c r="AWN388" s="59"/>
      <c r="AWO388" s="59"/>
      <c r="AWP388" s="59"/>
      <c r="AWQ388" s="59"/>
      <c r="AWR388" s="59"/>
      <c r="AWS388" s="59"/>
      <c r="AWT388" s="59"/>
      <c r="AWU388" s="59"/>
      <c r="AWV388" s="59"/>
      <c r="AWW388" s="59"/>
      <c r="AWX388" s="59"/>
      <c r="AWY388" s="59"/>
      <c r="AWZ388" s="59"/>
      <c r="AXA388" s="59"/>
      <c r="AXB388" s="59"/>
      <c r="AXC388" s="59"/>
      <c r="AXD388" s="59"/>
      <c r="AXE388" s="59"/>
      <c r="AXF388" s="59"/>
      <c r="AXG388" s="59"/>
      <c r="AXH388" s="59"/>
      <c r="AXI388" s="59"/>
      <c r="AXJ388" s="59"/>
      <c r="AXK388" s="59"/>
      <c r="AXL388" s="59"/>
      <c r="AXM388" s="59"/>
      <c r="AXN388" s="59"/>
      <c r="AXO388" s="59"/>
      <c r="AXP388" s="59"/>
      <c r="AXQ388" s="59"/>
      <c r="AXR388" s="59"/>
      <c r="AXS388" s="59"/>
      <c r="AXT388" s="59"/>
      <c r="AXU388" s="59"/>
      <c r="AXV388" s="59"/>
      <c r="AXW388" s="59"/>
      <c r="AXX388" s="59"/>
      <c r="AXY388" s="59"/>
      <c r="AXZ388" s="59"/>
      <c r="AYA388" s="59"/>
      <c r="AYB388" s="59"/>
      <c r="AYC388" s="59"/>
      <c r="AYD388" s="59"/>
      <c r="AYE388" s="59"/>
      <c r="AYF388" s="59"/>
      <c r="AYG388" s="59"/>
      <c r="AYH388" s="59"/>
      <c r="AYI388" s="59"/>
      <c r="AYJ388" s="59"/>
      <c r="AYK388" s="59"/>
      <c r="AYL388" s="59"/>
      <c r="AYM388" s="59"/>
      <c r="AYN388" s="59"/>
      <c r="AYO388" s="59"/>
      <c r="AYP388" s="59"/>
      <c r="AYQ388" s="59"/>
      <c r="AYR388" s="59"/>
      <c r="AYS388" s="59"/>
      <c r="AYT388" s="59"/>
      <c r="AYU388" s="59"/>
      <c r="AYV388" s="59"/>
      <c r="AYW388" s="59"/>
      <c r="AYX388" s="59"/>
      <c r="AYY388" s="59"/>
      <c r="AYZ388" s="59"/>
      <c r="AZA388" s="59"/>
      <c r="AZB388" s="59"/>
      <c r="AZC388" s="59"/>
      <c r="AZD388" s="59"/>
      <c r="AZE388" s="59"/>
      <c r="AZF388" s="59"/>
      <c r="AZG388" s="59"/>
      <c r="AZH388" s="59"/>
      <c r="AZI388" s="59"/>
      <c r="AZJ388" s="59"/>
      <c r="AZK388" s="59"/>
      <c r="AZL388" s="59"/>
      <c r="AZM388" s="59"/>
      <c r="AZN388" s="59"/>
      <c r="AZO388" s="59"/>
      <c r="AZP388" s="59"/>
      <c r="AZQ388" s="59"/>
      <c r="AZR388" s="59"/>
      <c r="AZS388" s="59"/>
      <c r="AZT388" s="59"/>
      <c r="AZU388" s="59"/>
      <c r="AZV388" s="59"/>
      <c r="AZW388" s="59"/>
      <c r="AZX388" s="59"/>
      <c r="AZY388" s="59"/>
      <c r="AZZ388" s="59"/>
      <c r="BAA388" s="59"/>
      <c r="BAB388" s="59"/>
      <c r="BAC388" s="59"/>
      <c r="BAD388" s="59"/>
      <c r="BAE388" s="59"/>
      <c r="BAF388" s="59"/>
      <c r="BAG388" s="59"/>
      <c r="BAH388" s="59"/>
      <c r="BAI388" s="59"/>
      <c r="BAJ388" s="59"/>
      <c r="BAK388" s="59"/>
      <c r="BAL388" s="59"/>
      <c r="BAM388" s="59"/>
      <c r="BAN388" s="59"/>
      <c r="BAO388" s="59"/>
      <c r="BAP388" s="59"/>
      <c r="BAQ388" s="59"/>
      <c r="BAR388" s="59"/>
      <c r="BAS388" s="59"/>
      <c r="BAT388" s="59"/>
      <c r="BAU388" s="59"/>
      <c r="BAV388" s="59"/>
      <c r="BAW388" s="59"/>
      <c r="BAX388" s="59"/>
      <c r="BAY388" s="59"/>
      <c r="BAZ388" s="59"/>
      <c r="BBA388" s="59"/>
      <c r="BBB388" s="59"/>
      <c r="BBC388" s="59"/>
      <c r="BBD388" s="59"/>
      <c r="BBE388" s="59"/>
      <c r="BBF388" s="59"/>
      <c r="BBG388" s="59"/>
      <c r="BBH388" s="59"/>
      <c r="BBI388" s="59"/>
      <c r="BBJ388" s="59"/>
      <c r="BBK388" s="59"/>
      <c r="BBL388" s="59"/>
      <c r="BBM388" s="59"/>
      <c r="BBN388" s="59"/>
      <c r="BBO388" s="59"/>
      <c r="BBP388" s="59"/>
      <c r="BBQ388" s="59"/>
      <c r="BBR388" s="59"/>
      <c r="BBS388" s="59"/>
      <c r="BBT388" s="59"/>
      <c r="BBU388" s="59"/>
      <c r="BBV388" s="59"/>
      <c r="BBW388" s="59"/>
      <c r="BBX388" s="59"/>
      <c r="BBY388" s="59"/>
      <c r="BBZ388" s="59"/>
      <c r="BCA388" s="59"/>
      <c r="BCB388" s="59"/>
      <c r="BCC388" s="59"/>
      <c r="BCD388" s="59"/>
      <c r="BCE388" s="59"/>
      <c r="BCF388" s="59"/>
      <c r="BCG388" s="59"/>
      <c r="BCH388" s="59"/>
      <c r="BCI388" s="59"/>
      <c r="BCJ388" s="59"/>
      <c r="BCK388" s="59"/>
      <c r="BCL388" s="59"/>
      <c r="BCM388" s="59"/>
      <c r="BCN388" s="59"/>
      <c r="BCO388" s="59"/>
      <c r="BCP388" s="59"/>
      <c r="BCQ388" s="59"/>
      <c r="BCR388" s="59"/>
      <c r="BCS388" s="59"/>
      <c r="BCT388" s="59"/>
      <c r="BCU388" s="59"/>
      <c r="BCV388" s="59"/>
      <c r="BCW388" s="59"/>
      <c r="BCX388" s="59"/>
      <c r="BCY388" s="59"/>
      <c r="BCZ388" s="59"/>
      <c r="BDA388" s="59"/>
      <c r="BDB388" s="59"/>
      <c r="BDC388" s="59"/>
      <c r="BDD388" s="59"/>
      <c r="BDE388" s="59"/>
      <c r="BDF388" s="59"/>
      <c r="BDG388" s="59"/>
      <c r="BDH388" s="59"/>
      <c r="BDI388" s="59"/>
      <c r="BDJ388" s="59"/>
      <c r="BDK388" s="59"/>
      <c r="BDL388" s="59"/>
      <c r="BDM388" s="59"/>
      <c r="BDN388" s="59"/>
      <c r="BDO388" s="59"/>
      <c r="BDP388" s="59"/>
      <c r="BDQ388" s="59"/>
      <c r="BDR388" s="59"/>
      <c r="BDS388" s="59"/>
      <c r="BDT388" s="59"/>
      <c r="BDU388" s="59"/>
      <c r="BDV388" s="59"/>
      <c r="BDW388" s="59"/>
      <c r="BDX388" s="59"/>
      <c r="BDY388" s="59"/>
      <c r="BDZ388" s="59"/>
      <c r="BEA388" s="59"/>
      <c r="BEB388" s="59"/>
      <c r="BEC388" s="59"/>
      <c r="BED388" s="59"/>
      <c r="BEE388" s="59"/>
      <c r="BEF388" s="59"/>
      <c r="BEG388" s="59"/>
      <c r="BEH388" s="59"/>
      <c r="BEI388" s="59"/>
      <c r="BEJ388" s="59"/>
      <c r="BEK388" s="59"/>
      <c r="BEL388" s="59"/>
      <c r="BEM388" s="59"/>
      <c r="BEN388" s="59"/>
      <c r="BEO388" s="59"/>
      <c r="BEP388" s="59"/>
      <c r="BEQ388" s="59"/>
      <c r="BER388" s="59"/>
      <c r="BES388" s="59"/>
      <c r="BET388" s="59"/>
      <c r="BEU388" s="59"/>
      <c r="BEV388" s="59"/>
      <c r="BEW388" s="59"/>
      <c r="BEX388" s="59"/>
      <c r="BEY388" s="59"/>
      <c r="BEZ388" s="59"/>
      <c r="BFA388" s="59"/>
      <c r="BFB388" s="59"/>
      <c r="BFC388" s="59"/>
      <c r="BFD388" s="59"/>
      <c r="BFE388" s="59"/>
      <c r="BFF388" s="59"/>
      <c r="BFG388" s="59"/>
      <c r="BFH388" s="59"/>
      <c r="BFI388" s="59"/>
      <c r="BFJ388" s="59"/>
      <c r="BFK388" s="59"/>
      <c r="BFL388" s="59"/>
      <c r="BFM388" s="59"/>
      <c r="BFN388" s="59"/>
      <c r="BFO388" s="59"/>
      <c r="BFP388" s="59"/>
      <c r="BFQ388" s="59"/>
      <c r="BFR388" s="59"/>
      <c r="BFS388" s="59"/>
      <c r="BFT388" s="59"/>
      <c r="BFU388" s="59"/>
      <c r="BFV388" s="59"/>
      <c r="BFW388" s="59"/>
      <c r="BFX388" s="59"/>
      <c r="BFY388" s="59"/>
      <c r="BFZ388" s="59"/>
      <c r="BGA388" s="59"/>
      <c r="BGB388" s="59"/>
      <c r="BGC388" s="59"/>
      <c r="BGD388" s="59"/>
      <c r="BGE388" s="59"/>
      <c r="BGF388" s="59"/>
      <c r="BGG388" s="59"/>
      <c r="BGH388" s="59"/>
      <c r="BGI388" s="59"/>
      <c r="BGJ388" s="59"/>
      <c r="BGK388" s="59"/>
      <c r="BGL388" s="59"/>
      <c r="BGM388" s="59"/>
      <c r="BGN388" s="59"/>
      <c r="BGO388" s="59"/>
      <c r="BGP388" s="59"/>
      <c r="BGQ388" s="59"/>
      <c r="BGR388" s="59"/>
      <c r="BGS388" s="59"/>
      <c r="BGT388" s="59"/>
      <c r="BGU388" s="59"/>
      <c r="BGV388" s="59"/>
      <c r="BGW388" s="59"/>
      <c r="BGX388" s="59"/>
      <c r="BGY388" s="59"/>
      <c r="BGZ388" s="59"/>
      <c r="BHA388" s="59"/>
      <c r="BHB388" s="59"/>
      <c r="BHC388" s="59"/>
      <c r="BHD388" s="59"/>
      <c r="BHE388" s="59"/>
      <c r="BHF388" s="59"/>
      <c r="BHG388" s="59"/>
      <c r="BHH388" s="59"/>
      <c r="BHI388" s="59"/>
      <c r="BHJ388" s="59"/>
      <c r="BHK388" s="59"/>
      <c r="BHL388" s="59"/>
      <c r="BHM388" s="59"/>
      <c r="BHN388" s="59"/>
      <c r="BHO388" s="59"/>
      <c r="BHP388" s="59"/>
      <c r="BHQ388" s="59"/>
      <c r="BHR388" s="59"/>
      <c r="BHS388" s="59"/>
      <c r="BHT388" s="59"/>
      <c r="BHU388" s="59"/>
      <c r="BHV388" s="59"/>
      <c r="BHW388" s="59"/>
      <c r="BHX388" s="59"/>
      <c r="BHY388" s="59"/>
      <c r="BHZ388" s="59"/>
      <c r="BIA388" s="59"/>
      <c r="BIB388" s="59"/>
      <c r="BIC388" s="59"/>
      <c r="BID388" s="59"/>
      <c r="BIE388" s="59"/>
      <c r="BIF388" s="59"/>
      <c r="BIG388" s="59"/>
      <c r="BIH388" s="59"/>
      <c r="BII388" s="59"/>
      <c r="BIJ388" s="59"/>
      <c r="BIK388" s="59"/>
      <c r="BIL388" s="59"/>
      <c r="BIM388" s="59"/>
      <c r="BIN388" s="59"/>
      <c r="BIO388" s="59"/>
      <c r="BIP388" s="59"/>
      <c r="BIQ388" s="59"/>
      <c r="BIR388" s="59"/>
      <c r="BIS388" s="59"/>
      <c r="BIT388" s="59"/>
      <c r="BIU388" s="59"/>
      <c r="BIV388" s="59"/>
      <c r="BIW388" s="59"/>
      <c r="BIX388" s="59"/>
      <c r="BIY388" s="59"/>
      <c r="BIZ388" s="59"/>
      <c r="BJA388" s="59"/>
      <c r="BJB388" s="59"/>
      <c r="BJC388" s="59"/>
      <c r="BJD388" s="59"/>
      <c r="BJE388" s="59"/>
      <c r="BJF388" s="59"/>
      <c r="BJG388" s="59"/>
      <c r="BJH388" s="59"/>
      <c r="BJI388" s="59"/>
      <c r="BJJ388" s="59"/>
      <c r="BJK388" s="59"/>
      <c r="BJL388" s="59"/>
      <c r="BJM388" s="59"/>
      <c r="BJN388" s="59"/>
      <c r="BJO388" s="59"/>
      <c r="BJP388" s="59"/>
      <c r="BJQ388" s="59"/>
      <c r="BJR388" s="59"/>
      <c r="BJS388" s="59"/>
      <c r="BJT388" s="59"/>
      <c r="BJU388" s="59"/>
      <c r="BJV388" s="59"/>
      <c r="BJW388" s="59"/>
      <c r="BJX388" s="59"/>
      <c r="BJY388" s="59"/>
      <c r="BJZ388" s="59"/>
      <c r="BKA388" s="59"/>
      <c r="BKB388" s="59"/>
      <c r="BKC388" s="59"/>
      <c r="BKD388" s="59"/>
      <c r="BKE388" s="59"/>
      <c r="BKF388" s="59"/>
      <c r="BKG388" s="59"/>
      <c r="BKH388" s="59"/>
      <c r="BKI388" s="59"/>
      <c r="BKJ388" s="59"/>
      <c r="BKK388" s="59"/>
      <c r="BKL388" s="59"/>
      <c r="BKM388" s="59"/>
      <c r="BKN388" s="59"/>
      <c r="BKO388" s="59"/>
      <c r="BKP388" s="59"/>
      <c r="BKQ388" s="59"/>
      <c r="BKR388" s="59"/>
      <c r="BKS388" s="59"/>
      <c r="BKT388" s="59"/>
      <c r="BKU388" s="59"/>
      <c r="BKV388" s="59"/>
      <c r="BKW388" s="59"/>
      <c r="BKX388" s="59"/>
      <c r="BKY388" s="59"/>
      <c r="BKZ388" s="59"/>
      <c r="BLA388" s="59"/>
      <c r="BLB388" s="59"/>
      <c r="BLC388" s="59"/>
      <c r="BLD388" s="59"/>
      <c r="BLE388" s="59"/>
      <c r="BLF388" s="59"/>
      <c r="BLG388" s="59"/>
      <c r="BLH388" s="59"/>
      <c r="BLI388" s="59"/>
      <c r="BLJ388" s="59"/>
      <c r="BLK388" s="59"/>
      <c r="BLL388" s="59"/>
      <c r="BLM388" s="59"/>
      <c r="BLN388" s="59"/>
      <c r="BLO388" s="59"/>
      <c r="BLP388" s="59"/>
      <c r="BLQ388" s="59"/>
      <c r="BLR388" s="59"/>
      <c r="BLS388" s="59"/>
      <c r="BLT388" s="59"/>
      <c r="BLU388" s="59"/>
      <c r="BLV388" s="59"/>
      <c r="BLW388" s="59"/>
      <c r="BLX388" s="59"/>
      <c r="BLY388" s="59"/>
      <c r="BLZ388" s="59"/>
      <c r="BMA388" s="59"/>
      <c r="BMB388" s="59"/>
      <c r="BMC388" s="59"/>
      <c r="BMD388" s="59"/>
      <c r="BME388" s="59"/>
      <c r="BMF388" s="59"/>
      <c r="BMG388" s="59"/>
      <c r="BMH388" s="59"/>
      <c r="BMI388" s="59"/>
      <c r="BMJ388" s="59"/>
      <c r="BMK388" s="59"/>
      <c r="BML388" s="59"/>
      <c r="BMM388" s="59"/>
      <c r="BMN388" s="59"/>
      <c r="BMO388" s="59"/>
      <c r="BMP388" s="59"/>
      <c r="BMQ388" s="59"/>
      <c r="BMR388" s="59"/>
      <c r="BMS388" s="59"/>
      <c r="BMT388" s="59"/>
      <c r="BMU388" s="59"/>
      <c r="BMV388" s="59"/>
      <c r="BMW388" s="59"/>
      <c r="BMX388" s="59"/>
      <c r="BMY388" s="59"/>
      <c r="BMZ388" s="59"/>
      <c r="BNA388" s="59"/>
      <c r="BNB388" s="59"/>
      <c r="BNC388" s="59"/>
      <c r="BND388" s="59"/>
      <c r="BNE388" s="59"/>
      <c r="BNF388" s="59"/>
      <c r="BNG388" s="59"/>
      <c r="BNH388" s="59"/>
      <c r="BNI388" s="59"/>
      <c r="BNJ388" s="59"/>
      <c r="BNK388" s="59"/>
      <c r="BNL388" s="59"/>
      <c r="BNM388" s="59"/>
      <c r="BNN388" s="59"/>
      <c r="BNO388" s="59"/>
      <c r="BNP388" s="59"/>
      <c r="BNQ388" s="59"/>
      <c r="BNR388" s="59"/>
      <c r="BNS388" s="59"/>
      <c r="BNT388" s="59"/>
      <c r="BNU388" s="59"/>
      <c r="BNV388" s="59"/>
      <c r="BNW388" s="59"/>
      <c r="BNX388" s="59"/>
      <c r="BNY388" s="59"/>
      <c r="BNZ388" s="59"/>
      <c r="BOA388" s="59"/>
      <c r="BOB388" s="59"/>
      <c r="BOC388" s="59"/>
      <c r="BOD388" s="59"/>
      <c r="BOE388" s="59"/>
      <c r="BOF388" s="59"/>
      <c r="BOG388" s="59"/>
      <c r="BOH388" s="59"/>
      <c r="BOI388" s="59"/>
      <c r="BOJ388" s="59"/>
      <c r="BOK388" s="59"/>
      <c r="BOL388" s="59"/>
      <c r="BOM388" s="59"/>
      <c r="BON388" s="59"/>
      <c r="BOO388" s="59"/>
      <c r="BOP388" s="59"/>
      <c r="BOQ388" s="59"/>
      <c r="BOR388" s="59"/>
      <c r="BOS388" s="59"/>
      <c r="BOT388" s="59"/>
      <c r="BOU388" s="59"/>
      <c r="BOV388" s="59"/>
      <c r="BOW388" s="59"/>
      <c r="BOX388" s="59"/>
      <c r="BOY388" s="59"/>
      <c r="BOZ388" s="59"/>
      <c r="BPA388" s="59"/>
      <c r="BPB388" s="59"/>
      <c r="BPC388" s="59"/>
      <c r="BPD388" s="59"/>
      <c r="BPE388" s="59"/>
      <c r="BPF388" s="59"/>
      <c r="BPG388" s="59"/>
      <c r="BPH388" s="59"/>
      <c r="BPI388" s="59"/>
      <c r="BPJ388" s="59"/>
      <c r="BPK388" s="59"/>
      <c r="BPL388" s="59"/>
      <c r="BPM388" s="59"/>
      <c r="BPN388" s="59"/>
      <c r="BPO388" s="59"/>
      <c r="BPP388" s="59"/>
      <c r="BPQ388" s="59"/>
      <c r="BPR388" s="59"/>
      <c r="BPS388" s="59"/>
      <c r="BPT388" s="59"/>
      <c r="BPU388" s="59"/>
      <c r="BPV388" s="59"/>
      <c r="BPW388" s="59"/>
      <c r="BPX388" s="59"/>
      <c r="BPY388" s="59"/>
      <c r="BPZ388" s="59"/>
      <c r="BQA388" s="59"/>
      <c r="BQB388" s="59"/>
      <c r="BQC388" s="59"/>
      <c r="BQD388" s="59"/>
      <c r="BQE388" s="59"/>
      <c r="BQF388" s="59"/>
      <c r="BQG388" s="59"/>
      <c r="BQH388" s="59"/>
      <c r="BQI388" s="59"/>
      <c r="BQJ388" s="59"/>
      <c r="BQK388" s="59"/>
      <c r="BQL388" s="59"/>
      <c r="BQM388" s="59"/>
      <c r="BQN388" s="59"/>
      <c r="BQO388" s="59"/>
      <c r="BQP388" s="59"/>
      <c r="BQQ388" s="59"/>
      <c r="BQR388" s="59"/>
      <c r="BQS388" s="59"/>
      <c r="BQT388" s="59"/>
      <c r="BQU388" s="59"/>
      <c r="BQV388" s="59"/>
      <c r="BQW388" s="59"/>
      <c r="BQX388" s="59"/>
      <c r="BQY388" s="59"/>
      <c r="BQZ388" s="59"/>
      <c r="BRA388" s="59"/>
      <c r="BRB388" s="59"/>
      <c r="BRC388" s="59"/>
      <c r="BRD388" s="59"/>
      <c r="BRE388" s="59"/>
      <c r="BRF388" s="59"/>
      <c r="BRG388" s="59"/>
      <c r="BRH388" s="59"/>
      <c r="BRI388" s="59"/>
      <c r="BRJ388" s="59"/>
      <c r="BRK388" s="59"/>
      <c r="BRL388" s="59"/>
      <c r="BRM388" s="59"/>
      <c r="BRN388" s="59"/>
      <c r="BRO388" s="59"/>
      <c r="BRP388" s="59"/>
      <c r="BRQ388" s="59"/>
      <c r="BRR388" s="59"/>
      <c r="BRS388" s="59"/>
      <c r="BRT388" s="59"/>
      <c r="BRU388" s="59"/>
      <c r="BRV388" s="59"/>
      <c r="BRW388" s="59"/>
      <c r="BRX388" s="59"/>
      <c r="BRY388" s="59"/>
      <c r="BRZ388" s="59"/>
      <c r="BSA388" s="59"/>
      <c r="BSB388" s="59"/>
      <c r="BSC388" s="59"/>
      <c r="BSD388" s="59"/>
      <c r="BSE388" s="59"/>
      <c r="BSF388" s="59"/>
      <c r="BSG388" s="59"/>
      <c r="BSH388" s="59"/>
      <c r="BSI388" s="59"/>
      <c r="BSJ388" s="59"/>
      <c r="BSK388" s="59"/>
      <c r="BSL388" s="59"/>
      <c r="BSM388" s="59"/>
      <c r="BSN388" s="59"/>
      <c r="BSO388" s="59"/>
      <c r="BSP388" s="59"/>
      <c r="BSQ388" s="59"/>
      <c r="BSR388" s="59"/>
      <c r="BSS388" s="59"/>
      <c r="BST388" s="59"/>
      <c r="BSU388" s="59"/>
      <c r="BSV388" s="59"/>
      <c r="BSW388" s="59"/>
      <c r="BSX388" s="59"/>
      <c r="BSY388" s="59"/>
      <c r="BSZ388" s="59"/>
      <c r="BTA388" s="59"/>
      <c r="BTB388" s="59"/>
      <c r="BTC388" s="59"/>
      <c r="BTD388" s="59"/>
      <c r="BTE388" s="59"/>
      <c r="BTF388" s="59"/>
      <c r="BTG388" s="59"/>
      <c r="BTH388" s="59"/>
      <c r="BTI388" s="59"/>
      <c r="BTJ388" s="59"/>
      <c r="BTK388" s="59"/>
      <c r="BTL388" s="59"/>
      <c r="BTM388" s="59"/>
      <c r="BTN388" s="59"/>
      <c r="BTO388" s="59"/>
      <c r="BTP388" s="59"/>
      <c r="BTQ388" s="59"/>
      <c r="BTR388" s="59"/>
      <c r="BTS388" s="59"/>
      <c r="BTT388" s="59"/>
      <c r="BTU388" s="59"/>
      <c r="BTV388" s="59"/>
      <c r="BTW388" s="59"/>
      <c r="BTX388" s="59"/>
      <c r="BTY388" s="59"/>
      <c r="BTZ388" s="59"/>
      <c r="BUA388" s="59"/>
      <c r="BUB388" s="59"/>
      <c r="BUC388" s="59"/>
      <c r="BUD388" s="59"/>
      <c r="BUE388" s="59"/>
      <c r="BUF388" s="59"/>
      <c r="BUG388" s="59"/>
      <c r="BUH388" s="59"/>
      <c r="BUI388" s="59"/>
      <c r="BUJ388" s="59"/>
      <c r="BUK388" s="59"/>
      <c r="BUL388" s="59"/>
      <c r="BUM388" s="59"/>
      <c r="BUN388" s="59"/>
      <c r="BUO388" s="59"/>
      <c r="BUP388" s="59"/>
      <c r="BUQ388" s="59"/>
      <c r="BUR388" s="59"/>
      <c r="BUS388" s="59"/>
      <c r="BUT388" s="59"/>
      <c r="BUU388" s="59"/>
      <c r="BUV388" s="59"/>
      <c r="BUW388" s="59"/>
      <c r="BUX388" s="59"/>
      <c r="BUY388" s="59"/>
      <c r="BUZ388" s="59"/>
      <c r="BVA388" s="59"/>
      <c r="BVB388" s="59"/>
      <c r="BVC388" s="59"/>
      <c r="BVD388" s="59"/>
      <c r="BVE388" s="59"/>
      <c r="BVF388" s="59"/>
      <c r="BVG388" s="59"/>
      <c r="BVH388" s="59"/>
      <c r="BVI388" s="59"/>
      <c r="BVJ388" s="59"/>
      <c r="BVK388" s="59"/>
      <c r="BVL388" s="59"/>
      <c r="BVM388" s="59"/>
      <c r="BVN388" s="59"/>
      <c r="BVO388" s="59"/>
      <c r="BVP388" s="59"/>
      <c r="BVQ388" s="59"/>
      <c r="BVR388" s="59"/>
      <c r="BVS388" s="59"/>
      <c r="BVT388" s="59"/>
      <c r="BVU388" s="59"/>
      <c r="BVV388" s="59"/>
      <c r="BVW388" s="59"/>
      <c r="BVX388" s="59"/>
      <c r="BVY388" s="59"/>
      <c r="BVZ388" s="59"/>
      <c r="BWA388" s="59"/>
      <c r="BWB388" s="59"/>
      <c r="BWC388" s="59"/>
      <c r="BWD388" s="59"/>
      <c r="BWE388" s="59"/>
      <c r="BWF388" s="59"/>
      <c r="BWG388" s="59"/>
      <c r="BWH388" s="59"/>
      <c r="BWI388" s="59"/>
      <c r="BWJ388" s="59"/>
      <c r="BWK388" s="59"/>
      <c r="BWL388" s="59"/>
      <c r="BWM388" s="59"/>
      <c r="BWN388" s="59"/>
      <c r="BWO388" s="59"/>
      <c r="BWP388" s="59"/>
      <c r="BWQ388" s="59"/>
      <c r="BWR388" s="59"/>
      <c r="BWS388" s="59"/>
      <c r="BWT388" s="59"/>
      <c r="BWU388" s="59"/>
      <c r="BWV388" s="59"/>
      <c r="BWW388" s="59"/>
      <c r="BWX388" s="59"/>
      <c r="BWY388" s="59"/>
      <c r="BWZ388" s="59"/>
      <c r="BXA388" s="59"/>
      <c r="BXB388" s="59"/>
      <c r="BXC388" s="59"/>
      <c r="BXD388" s="59"/>
      <c r="BXE388" s="59"/>
      <c r="BXF388" s="59"/>
      <c r="BXG388" s="59"/>
      <c r="BXH388" s="59"/>
      <c r="BXI388" s="59"/>
      <c r="BXJ388" s="59"/>
      <c r="BXK388" s="59"/>
      <c r="BXL388" s="59"/>
      <c r="BXM388" s="59"/>
      <c r="BXN388" s="59"/>
      <c r="BXO388" s="59"/>
      <c r="BXP388" s="59"/>
      <c r="BXQ388" s="59"/>
      <c r="BXR388" s="59"/>
      <c r="BXS388" s="59"/>
      <c r="BXT388" s="59"/>
      <c r="BXU388" s="59"/>
      <c r="BXV388" s="59"/>
      <c r="BXW388" s="59"/>
      <c r="BXX388" s="59"/>
      <c r="BXY388" s="59"/>
      <c r="BXZ388" s="59"/>
      <c r="BYA388" s="59"/>
      <c r="BYB388" s="59"/>
      <c r="BYC388" s="59"/>
      <c r="BYD388" s="59"/>
      <c r="BYE388" s="59"/>
      <c r="BYF388" s="59"/>
      <c r="BYG388" s="59"/>
      <c r="BYH388" s="59"/>
      <c r="BYI388" s="59"/>
      <c r="BYJ388" s="59"/>
      <c r="BYK388" s="59"/>
      <c r="BYL388" s="59"/>
      <c r="BYM388" s="59"/>
      <c r="BYN388" s="59"/>
      <c r="BYO388" s="59"/>
      <c r="BYP388" s="59"/>
      <c r="BYQ388" s="59"/>
      <c r="BYR388" s="59"/>
      <c r="BYS388" s="59"/>
      <c r="BYT388" s="59"/>
      <c r="BYU388" s="59"/>
      <c r="BYV388" s="59"/>
      <c r="BYW388" s="59"/>
      <c r="BYX388" s="59"/>
      <c r="BYY388" s="59"/>
      <c r="BYZ388" s="59"/>
      <c r="BZA388" s="59"/>
      <c r="BZB388" s="59"/>
      <c r="BZC388" s="59"/>
      <c r="BZD388" s="59"/>
      <c r="BZE388" s="59"/>
      <c r="BZF388" s="59"/>
      <c r="BZG388" s="59"/>
      <c r="BZH388" s="59"/>
      <c r="BZI388" s="59"/>
      <c r="BZJ388" s="59"/>
      <c r="BZK388" s="59"/>
      <c r="BZL388" s="59"/>
      <c r="BZM388" s="59"/>
      <c r="BZN388" s="59"/>
      <c r="BZO388" s="59"/>
      <c r="BZP388" s="59"/>
      <c r="BZQ388" s="59"/>
      <c r="BZR388" s="59"/>
      <c r="BZS388" s="59"/>
      <c r="BZT388" s="59"/>
      <c r="BZU388" s="59"/>
      <c r="BZV388" s="59"/>
      <c r="BZW388" s="59"/>
      <c r="BZX388" s="59"/>
      <c r="BZY388" s="59"/>
      <c r="BZZ388" s="59"/>
      <c r="CAA388" s="59"/>
      <c r="CAB388" s="59"/>
      <c r="CAC388" s="59"/>
      <c r="CAD388" s="59"/>
      <c r="CAE388" s="59"/>
      <c r="CAF388" s="59"/>
      <c r="CAG388" s="59"/>
      <c r="CAH388" s="59"/>
      <c r="CAI388" s="59"/>
      <c r="CAJ388" s="59"/>
      <c r="CAK388" s="59"/>
      <c r="CAL388" s="59"/>
      <c r="CAM388" s="59"/>
      <c r="CAN388" s="59"/>
      <c r="CAO388" s="59"/>
      <c r="CAP388" s="59"/>
      <c r="CAQ388" s="59"/>
      <c r="CAR388" s="59"/>
      <c r="CAS388" s="59"/>
      <c r="CAT388" s="59"/>
      <c r="CAU388" s="59"/>
      <c r="CAV388" s="59"/>
      <c r="CAW388" s="59"/>
      <c r="CAX388" s="59"/>
      <c r="CAY388" s="59"/>
      <c r="CAZ388" s="59"/>
      <c r="CBA388" s="59"/>
      <c r="CBB388" s="59"/>
      <c r="CBC388" s="59"/>
      <c r="CBD388" s="59"/>
      <c r="CBE388" s="59"/>
      <c r="CBF388" s="59"/>
      <c r="CBG388" s="59"/>
      <c r="CBH388" s="59"/>
      <c r="CBI388" s="59"/>
      <c r="CBJ388" s="59"/>
      <c r="CBK388" s="59"/>
      <c r="CBL388" s="59"/>
      <c r="CBM388" s="59"/>
      <c r="CBN388" s="59"/>
      <c r="CBO388" s="59"/>
      <c r="CBP388" s="59"/>
      <c r="CBQ388" s="59"/>
      <c r="CBR388" s="59"/>
      <c r="CBS388" s="59"/>
      <c r="CBT388" s="59"/>
      <c r="CBU388" s="59"/>
      <c r="CBV388" s="59"/>
      <c r="CBW388" s="59"/>
      <c r="CBX388" s="59"/>
      <c r="CBY388" s="59"/>
      <c r="CBZ388" s="59"/>
      <c r="CCA388" s="59"/>
      <c r="CCB388" s="59"/>
      <c r="CCC388" s="59"/>
      <c r="CCD388" s="59"/>
      <c r="CCE388" s="59"/>
      <c r="CCF388" s="59"/>
      <c r="CCG388" s="59"/>
      <c r="CCH388" s="59"/>
      <c r="CCI388" s="59"/>
      <c r="CCJ388" s="59"/>
      <c r="CCK388" s="59"/>
      <c r="CCL388" s="59"/>
      <c r="CCM388" s="59"/>
      <c r="CCN388" s="59"/>
      <c r="CCO388" s="59"/>
      <c r="CCP388" s="59"/>
      <c r="CCQ388" s="59"/>
      <c r="CCR388" s="59"/>
      <c r="CCS388" s="59"/>
      <c r="CCT388" s="59"/>
      <c r="CCU388" s="59"/>
      <c r="CCV388" s="59"/>
      <c r="CCW388" s="59"/>
      <c r="CCX388" s="59"/>
      <c r="CCY388" s="59"/>
      <c r="CCZ388" s="59"/>
      <c r="CDA388" s="59"/>
      <c r="CDB388" s="59"/>
      <c r="CDC388" s="59"/>
      <c r="CDD388" s="59"/>
      <c r="CDE388" s="59"/>
      <c r="CDF388" s="59"/>
      <c r="CDG388" s="59"/>
      <c r="CDH388" s="59"/>
      <c r="CDI388" s="59"/>
      <c r="CDJ388" s="59"/>
      <c r="CDK388" s="59"/>
      <c r="CDL388" s="59"/>
      <c r="CDM388" s="59"/>
      <c r="CDN388" s="59"/>
      <c r="CDO388" s="59"/>
      <c r="CDP388" s="59"/>
      <c r="CDQ388" s="59"/>
      <c r="CDR388" s="59"/>
      <c r="CDS388" s="59"/>
      <c r="CDT388" s="59"/>
      <c r="CDU388" s="59"/>
      <c r="CDV388" s="59"/>
      <c r="CDW388" s="59"/>
      <c r="CDX388" s="59"/>
      <c r="CDY388" s="59"/>
      <c r="CDZ388" s="59"/>
      <c r="CEA388" s="59"/>
      <c r="CEB388" s="59"/>
      <c r="CEC388" s="59"/>
      <c r="CED388" s="59"/>
      <c r="CEE388" s="59"/>
      <c r="CEF388" s="59"/>
      <c r="CEG388" s="59"/>
      <c r="CEH388" s="59"/>
      <c r="CEI388" s="59"/>
      <c r="CEJ388" s="59"/>
      <c r="CEK388" s="59"/>
      <c r="CEL388" s="59"/>
      <c r="CEM388" s="59"/>
      <c r="CEN388" s="59"/>
      <c r="CEO388" s="59"/>
      <c r="CEP388" s="59"/>
      <c r="CEQ388" s="59"/>
      <c r="CER388" s="59"/>
      <c r="CES388" s="59"/>
      <c r="CET388" s="59"/>
      <c r="CEU388" s="59"/>
      <c r="CEV388" s="59"/>
      <c r="CEW388" s="59"/>
      <c r="CEX388" s="59"/>
      <c r="CEY388" s="59"/>
      <c r="CEZ388" s="59"/>
      <c r="CFA388" s="59"/>
      <c r="CFB388" s="59"/>
      <c r="CFC388" s="59"/>
      <c r="CFD388" s="59"/>
      <c r="CFE388" s="59"/>
      <c r="CFF388" s="59"/>
      <c r="CFG388" s="59"/>
      <c r="CFH388" s="59"/>
      <c r="CFI388" s="59"/>
      <c r="CFJ388" s="59"/>
      <c r="CFK388" s="59"/>
      <c r="CFL388" s="59"/>
      <c r="CFM388" s="59"/>
      <c r="CFN388" s="59"/>
      <c r="CFO388" s="59"/>
      <c r="CFP388" s="59"/>
      <c r="CFQ388" s="59"/>
      <c r="CFR388" s="59"/>
      <c r="CFS388" s="59"/>
      <c r="CFT388" s="59"/>
      <c r="CFU388" s="59"/>
      <c r="CFV388" s="59"/>
      <c r="CFW388" s="59"/>
      <c r="CFX388" s="59"/>
      <c r="CFY388" s="59"/>
      <c r="CFZ388" s="59"/>
      <c r="CGA388" s="59"/>
      <c r="CGB388" s="59"/>
      <c r="CGC388" s="59"/>
      <c r="CGD388" s="59"/>
      <c r="CGE388" s="59"/>
      <c r="CGF388" s="59"/>
      <c r="CGG388" s="59"/>
      <c r="CGH388" s="59"/>
      <c r="CGI388" s="59"/>
      <c r="CGJ388" s="59"/>
      <c r="CGK388" s="59"/>
      <c r="CGL388" s="59"/>
      <c r="CGM388" s="59"/>
      <c r="CGN388" s="59"/>
      <c r="CGO388" s="59"/>
      <c r="CGP388" s="59"/>
      <c r="CGQ388" s="59"/>
      <c r="CGR388" s="59"/>
      <c r="CGS388" s="59"/>
      <c r="CGT388" s="59"/>
      <c r="CGU388" s="59"/>
      <c r="CGV388" s="59"/>
      <c r="CGW388" s="59"/>
      <c r="CGX388" s="59"/>
      <c r="CGY388" s="59"/>
      <c r="CGZ388" s="59"/>
      <c r="CHA388" s="59"/>
      <c r="CHB388" s="59"/>
      <c r="CHC388" s="59"/>
      <c r="CHD388" s="59"/>
      <c r="CHE388" s="59"/>
      <c r="CHF388" s="59"/>
      <c r="CHG388" s="59"/>
      <c r="CHH388" s="59"/>
      <c r="CHI388" s="59"/>
      <c r="CHJ388" s="59"/>
      <c r="CHK388" s="59"/>
      <c r="CHL388" s="59"/>
      <c r="CHM388" s="59"/>
      <c r="CHN388" s="59"/>
      <c r="CHO388" s="59"/>
      <c r="CHP388" s="59"/>
      <c r="CHQ388" s="59"/>
      <c r="CHR388" s="59"/>
      <c r="CHS388" s="59"/>
      <c r="CHT388" s="59"/>
      <c r="CHU388" s="59"/>
      <c r="CHV388" s="59"/>
      <c r="CHW388" s="59"/>
      <c r="CHX388" s="59"/>
      <c r="CHY388" s="59"/>
      <c r="CHZ388" s="59"/>
      <c r="CIA388" s="59"/>
      <c r="CIB388" s="59"/>
      <c r="CIC388" s="59"/>
      <c r="CID388" s="59"/>
      <c r="CIE388" s="59"/>
      <c r="CIF388" s="59"/>
      <c r="CIG388" s="59"/>
      <c r="CIH388" s="59"/>
      <c r="CII388" s="59"/>
      <c r="CIJ388" s="59"/>
      <c r="CIK388" s="59"/>
      <c r="CIL388" s="59"/>
      <c r="CIM388" s="59"/>
      <c r="CIN388" s="59"/>
      <c r="CIO388" s="59"/>
      <c r="CIP388" s="59"/>
      <c r="CIQ388" s="59"/>
      <c r="CIR388" s="59"/>
      <c r="CIS388" s="59"/>
      <c r="CIT388" s="59"/>
      <c r="CIU388" s="59"/>
      <c r="CIV388" s="59"/>
      <c r="CIW388" s="59"/>
      <c r="CIX388" s="59"/>
      <c r="CIY388" s="59"/>
      <c r="CIZ388" s="59"/>
      <c r="CJA388" s="59"/>
      <c r="CJB388" s="59"/>
      <c r="CJC388" s="59"/>
      <c r="CJD388" s="59"/>
      <c r="CJE388" s="59"/>
      <c r="CJF388" s="59"/>
      <c r="CJG388" s="59"/>
      <c r="CJH388" s="59"/>
      <c r="CJI388" s="59"/>
      <c r="CJJ388" s="59"/>
      <c r="CJK388" s="59"/>
      <c r="CJL388" s="59"/>
      <c r="CJM388" s="59"/>
      <c r="CJN388" s="59"/>
      <c r="CJO388" s="59"/>
      <c r="CJP388" s="59"/>
      <c r="CJQ388" s="59"/>
      <c r="CJR388" s="59"/>
      <c r="CJS388" s="59"/>
      <c r="CJT388" s="59"/>
      <c r="CJU388" s="59"/>
      <c r="CJV388" s="59"/>
      <c r="CJW388" s="59"/>
      <c r="CJX388" s="59"/>
      <c r="CJY388" s="59"/>
      <c r="CJZ388" s="59"/>
      <c r="CKA388" s="59"/>
      <c r="CKB388" s="59"/>
      <c r="CKC388" s="59"/>
      <c r="CKD388" s="59"/>
      <c r="CKE388" s="59"/>
      <c r="CKF388" s="59"/>
      <c r="CKG388" s="59"/>
      <c r="CKH388" s="59"/>
      <c r="CKI388" s="59"/>
      <c r="CKJ388" s="59"/>
      <c r="CKK388" s="59"/>
      <c r="CKL388" s="59"/>
      <c r="CKM388" s="59"/>
      <c r="CKN388" s="59"/>
      <c r="CKO388" s="59"/>
      <c r="CKP388" s="59"/>
      <c r="CKQ388" s="59"/>
      <c r="CKR388" s="59"/>
      <c r="CKS388" s="59"/>
      <c r="CKT388" s="59"/>
      <c r="CKU388" s="59"/>
      <c r="CKV388" s="59"/>
      <c r="CKW388" s="59"/>
      <c r="CKX388" s="59"/>
      <c r="CKY388" s="59"/>
      <c r="CKZ388" s="59"/>
      <c r="CLA388" s="59"/>
      <c r="CLB388" s="59"/>
      <c r="CLC388" s="59"/>
      <c r="CLD388" s="59"/>
      <c r="CLE388" s="59"/>
      <c r="CLF388" s="59"/>
      <c r="CLG388" s="59"/>
      <c r="CLH388" s="59"/>
      <c r="CLI388" s="59"/>
      <c r="CLJ388" s="59"/>
      <c r="CLK388" s="59"/>
      <c r="CLL388" s="59"/>
      <c r="CLM388" s="59"/>
      <c r="CLN388" s="59"/>
      <c r="CLO388" s="59"/>
      <c r="CLP388" s="59"/>
      <c r="CLQ388" s="59"/>
      <c r="CLR388" s="59"/>
      <c r="CLS388" s="59"/>
      <c r="CLT388" s="59"/>
      <c r="CLU388" s="59"/>
      <c r="CLV388" s="59"/>
      <c r="CLW388" s="59"/>
      <c r="CLX388" s="59"/>
      <c r="CLY388" s="59"/>
      <c r="CLZ388" s="59"/>
      <c r="CMA388" s="59"/>
      <c r="CMB388" s="59"/>
      <c r="CMC388" s="59"/>
      <c r="CMD388" s="59"/>
      <c r="CME388" s="59"/>
      <c r="CMF388" s="59"/>
      <c r="CMG388" s="59"/>
      <c r="CMH388" s="59"/>
      <c r="CMI388" s="59"/>
      <c r="CMJ388" s="59"/>
      <c r="CMK388" s="59"/>
      <c r="CML388" s="59"/>
      <c r="CMM388" s="59"/>
      <c r="CMN388" s="59"/>
      <c r="CMO388" s="59"/>
      <c r="CMP388" s="59"/>
      <c r="CMQ388" s="59"/>
      <c r="CMR388" s="59"/>
      <c r="CMS388" s="59"/>
      <c r="CMT388" s="59"/>
      <c r="CMU388" s="59"/>
      <c r="CMV388" s="59"/>
      <c r="CMW388" s="59"/>
      <c r="CMX388" s="59"/>
      <c r="CMY388" s="59"/>
      <c r="CMZ388" s="59"/>
      <c r="CNA388" s="59"/>
      <c r="CNB388" s="59"/>
      <c r="CNC388" s="59"/>
      <c r="CND388" s="59"/>
      <c r="CNE388" s="59"/>
      <c r="CNF388" s="59"/>
      <c r="CNG388" s="59"/>
      <c r="CNH388" s="59"/>
      <c r="CNI388" s="59"/>
      <c r="CNJ388" s="59"/>
      <c r="CNK388" s="59"/>
      <c r="CNL388" s="59"/>
      <c r="CNM388" s="59"/>
      <c r="CNN388" s="59"/>
      <c r="CNO388" s="59"/>
      <c r="CNP388" s="59"/>
      <c r="CNQ388" s="59"/>
      <c r="CNR388" s="59"/>
      <c r="CNS388" s="59"/>
      <c r="CNT388" s="59"/>
      <c r="CNU388" s="59"/>
      <c r="CNV388" s="59"/>
      <c r="CNW388" s="59"/>
      <c r="CNX388" s="59"/>
      <c r="CNY388" s="59"/>
      <c r="CNZ388" s="59"/>
      <c r="COA388" s="59"/>
      <c r="COB388" s="59"/>
      <c r="COC388" s="59"/>
      <c r="COD388" s="59"/>
      <c r="COE388" s="59"/>
      <c r="COF388" s="59"/>
      <c r="COG388" s="59"/>
      <c r="COH388" s="59"/>
      <c r="COI388" s="59"/>
      <c r="COJ388" s="59"/>
      <c r="COK388" s="59"/>
      <c r="COL388" s="59"/>
      <c r="COM388" s="59"/>
      <c r="CON388" s="59"/>
      <c r="COO388" s="59"/>
      <c r="COP388" s="59"/>
      <c r="COQ388" s="59"/>
      <c r="COR388" s="59"/>
      <c r="COS388" s="59"/>
      <c r="COT388" s="59"/>
      <c r="COU388" s="59"/>
      <c r="COV388" s="59"/>
      <c r="COW388" s="59"/>
      <c r="COX388" s="59"/>
      <c r="COY388" s="59"/>
      <c r="COZ388" s="59"/>
      <c r="CPA388" s="59"/>
      <c r="CPB388" s="59"/>
      <c r="CPC388" s="59"/>
      <c r="CPD388" s="59"/>
      <c r="CPE388" s="59"/>
      <c r="CPF388" s="59"/>
      <c r="CPG388" s="59"/>
      <c r="CPH388" s="59"/>
      <c r="CPI388" s="59"/>
      <c r="CPJ388" s="59"/>
      <c r="CPK388" s="59"/>
      <c r="CPL388" s="59"/>
      <c r="CPM388" s="59"/>
      <c r="CPN388" s="59"/>
      <c r="CPO388" s="59"/>
      <c r="CPP388" s="59"/>
      <c r="CPQ388" s="59"/>
      <c r="CPR388" s="59"/>
      <c r="CPS388" s="59"/>
      <c r="CPT388" s="59"/>
      <c r="CPU388" s="59"/>
      <c r="CPV388" s="59"/>
      <c r="CPW388" s="59"/>
      <c r="CPX388" s="59"/>
      <c r="CPY388" s="59"/>
      <c r="CPZ388" s="59"/>
      <c r="CQA388" s="59"/>
      <c r="CQB388" s="59"/>
      <c r="CQC388" s="59"/>
      <c r="CQD388" s="59"/>
      <c r="CQE388" s="59"/>
      <c r="CQF388" s="59"/>
      <c r="CQG388" s="59"/>
      <c r="CQH388" s="59"/>
      <c r="CQI388" s="59"/>
      <c r="CQJ388" s="59"/>
      <c r="CQK388" s="59"/>
      <c r="CQL388" s="59"/>
      <c r="CQM388" s="59"/>
      <c r="CQN388" s="59"/>
      <c r="CQO388" s="59"/>
      <c r="CQP388" s="59"/>
      <c r="CQQ388" s="59"/>
      <c r="CQR388" s="59"/>
      <c r="CQS388" s="59"/>
      <c r="CQT388" s="59"/>
      <c r="CQU388" s="59"/>
      <c r="CQV388" s="59"/>
      <c r="CQW388" s="59"/>
      <c r="CQX388" s="59"/>
      <c r="CQY388" s="59"/>
      <c r="CQZ388" s="59"/>
      <c r="CRA388" s="59"/>
      <c r="CRB388" s="59"/>
      <c r="CRC388" s="59"/>
      <c r="CRD388" s="59"/>
      <c r="CRE388" s="59"/>
      <c r="CRF388" s="59"/>
      <c r="CRG388" s="59"/>
      <c r="CRH388" s="59"/>
      <c r="CRI388" s="59"/>
      <c r="CRJ388" s="59"/>
      <c r="CRK388" s="59"/>
      <c r="CRL388" s="59"/>
      <c r="CRM388" s="59"/>
      <c r="CRN388" s="59"/>
      <c r="CRO388" s="59"/>
      <c r="CRP388" s="59"/>
      <c r="CRQ388" s="59"/>
      <c r="CRR388" s="59"/>
      <c r="CRS388" s="59"/>
      <c r="CRT388" s="59"/>
      <c r="CRU388" s="59"/>
      <c r="CRV388" s="59"/>
      <c r="CRW388" s="59"/>
      <c r="CRX388" s="59"/>
      <c r="CRY388" s="59"/>
      <c r="CRZ388" s="59"/>
      <c r="CSA388" s="59"/>
      <c r="CSB388" s="59"/>
      <c r="CSC388" s="59"/>
      <c r="CSD388" s="59"/>
      <c r="CSE388" s="59"/>
      <c r="CSF388" s="59"/>
      <c r="CSG388" s="59"/>
      <c r="CSH388" s="59"/>
      <c r="CSI388" s="59"/>
      <c r="CSJ388" s="59"/>
      <c r="CSK388" s="59"/>
      <c r="CSL388" s="59"/>
      <c r="CSM388" s="59"/>
      <c r="CSN388" s="59"/>
      <c r="CSO388" s="59"/>
      <c r="CSP388" s="59"/>
      <c r="CSQ388" s="59"/>
      <c r="CSR388" s="59"/>
      <c r="CSS388" s="59"/>
      <c r="CST388" s="59"/>
      <c r="CSU388" s="59"/>
      <c r="CSV388" s="59"/>
      <c r="CSW388" s="59"/>
      <c r="CSX388" s="59"/>
      <c r="CSY388" s="59"/>
      <c r="CSZ388" s="59"/>
      <c r="CTA388" s="59"/>
      <c r="CTB388" s="59"/>
      <c r="CTC388" s="59"/>
      <c r="CTD388" s="59"/>
      <c r="CTE388" s="59"/>
      <c r="CTF388" s="59"/>
      <c r="CTG388" s="59"/>
      <c r="CTH388" s="59"/>
      <c r="CTI388" s="59"/>
      <c r="CTJ388" s="59"/>
      <c r="CTK388" s="59"/>
      <c r="CTL388" s="59"/>
      <c r="CTM388" s="59"/>
      <c r="CTN388" s="59"/>
      <c r="CTO388" s="59"/>
      <c r="CTP388" s="59"/>
      <c r="CTQ388" s="59"/>
      <c r="CTR388" s="59"/>
      <c r="CTS388" s="59"/>
      <c r="CTT388" s="59"/>
      <c r="CTU388" s="59"/>
      <c r="CTV388" s="59"/>
      <c r="CTW388" s="59"/>
      <c r="CTX388" s="59"/>
      <c r="CTY388" s="59"/>
      <c r="CTZ388" s="59"/>
      <c r="CUA388" s="59"/>
      <c r="CUB388" s="59"/>
      <c r="CUC388" s="59"/>
      <c r="CUD388" s="59"/>
      <c r="CUE388" s="59"/>
      <c r="CUF388" s="59"/>
      <c r="CUG388" s="59"/>
      <c r="CUH388" s="59"/>
      <c r="CUI388" s="59"/>
      <c r="CUJ388" s="59"/>
      <c r="CUK388" s="59"/>
      <c r="CUL388" s="59"/>
      <c r="CUM388" s="59"/>
      <c r="CUN388" s="59"/>
      <c r="CUO388" s="59"/>
      <c r="CUP388" s="59"/>
      <c r="CUQ388" s="59"/>
      <c r="CUR388" s="59"/>
      <c r="CUS388" s="59"/>
      <c r="CUT388" s="59"/>
      <c r="CUU388" s="59"/>
      <c r="CUV388" s="59"/>
      <c r="CUW388" s="59"/>
      <c r="CUX388" s="59"/>
      <c r="CUY388" s="59"/>
      <c r="CUZ388" s="59"/>
      <c r="CVA388" s="59"/>
      <c r="CVB388" s="59"/>
      <c r="CVC388" s="59"/>
      <c r="CVD388" s="59"/>
      <c r="CVE388" s="59"/>
      <c r="CVF388" s="59"/>
      <c r="CVG388" s="59"/>
      <c r="CVH388" s="59"/>
      <c r="CVI388" s="59"/>
      <c r="CVJ388" s="59"/>
      <c r="CVK388" s="59"/>
      <c r="CVL388" s="59"/>
      <c r="CVM388" s="59"/>
      <c r="CVN388" s="59"/>
      <c r="CVO388" s="59"/>
      <c r="CVP388" s="59"/>
      <c r="CVQ388" s="59"/>
      <c r="CVR388" s="59"/>
      <c r="CVS388" s="59"/>
      <c r="CVT388" s="59"/>
      <c r="CVU388" s="59"/>
      <c r="CVV388" s="59"/>
      <c r="CVW388" s="59"/>
      <c r="CVX388" s="59"/>
      <c r="CVY388" s="59"/>
      <c r="CVZ388" s="59"/>
      <c r="CWA388" s="59"/>
      <c r="CWB388" s="59"/>
      <c r="CWC388" s="59"/>
      <c r="CWD388" s="59"/>
      <c r="CWE388" s="59"/>
      <c r="CWF388" s="59"/>
      <c r="CWG388" s="59"/>
      <c r="CWH388" s="59"/>
      <c r="CWI388" s="59"/>
      <c r="CWJ388" s="59"/>
      <c r="CWK388" s="59"/>
      <c r="CWL388" s="59"/>
      <c r="CWM388" s="59"/>
      <c r="CWN388" s="59"/>
      <c r="CWO388" s="59"/>
      <c r="CWP388" s="59"/>
      <c r="CWQ388" s="59"/>
      <c r="CWR388" s="59"/>
      <c r="CWS388" s="59"/>
      <c r="CWT388" s="59"/>
      <c r="CWU388" s="59"/>
      <c r="CWV388" s="59"/>
      <c r="CWW388" s="59"/>
      <c r="CWX388" s="59"/>
      <c r="CWY388" s="59"/>
      <c r="CWZ388" s="59"/>
      <c r="CXA388" s="59"/>
      <c r="CXB388" s="59"/>
      <c r="CXC388" s="59"/>
      <c r="CXD388" s="59"/>
      <c r="CXE388" s="59"/>
      <c r="CXF388" s="59"/>
      <c r="CXG388" s="59"/>
      <c r="CXH388" s="59"/>
      <c r="CXI388" s="59"/>
      <c r="CXJ388" s="59"/>
      <c r="CXK388" s="59"/>
      <c r="CXL388" s="59"/>
      <c r="CXM388" s="59"/>
      <c r="CXN388" s="59"/>
      <c r="CXO388" s="59"/>
      <c r="CXP388" s="59"/>
      <c r="CXQ388" s="59"/>
      <c r="CXR388" s="59"/>
      <c r="CXS388" s="59"/>
      <c r="CXT388" s="59"/>
      <c r="CXU388" s="59"/>
      <c r="CXV388" s="59"/>
      <c r="CXW388" s="59"/>
      <c r="CXX388" s="59"/>
      <c r="CXY388" s="59"/>
      <c r="CXZ388" s="59"/>
      <c r="CYA388" s="59"/>
      <c r="CYB388" s="59"/>
      <c r="CYC388" s="59"/>
      <c r="CYD388" s="59"/>
      <c r="CYE388" s="59"/>
      <c r="CYF388" s="59"/>
      <c r="CYG388" s="59"/>
      <c r="CYH388" s="59"/>
      <c r="CYI388" s="59"/>
      <c r="CYJ388" s="59"/>
      <c r="CYK388" s="59"/>
      <c r="CYL388" s="59"/>
      <c r="CYM388" s="59"/>
      <c r="CYN388" s="59"/>
      <c r="CYO388" s="59"/>
      <c r="CYP388" s="59"/>
      <c r="CYQ388" s="59"/>
      <c r="CYR388" s="59"/>
      <c r="CYS388" s="59"/>
      <c r="CYT388" s="59"/>
      <c r="CYU388" s="59"/>
      <c r="CYV388" s="59"/>
      <c r="CYW388" s="59"/>
      <c r="CYX388" s="59"/>
      <c r="CYY388" s="59"/>
      <c r="CYZ388" s="59"/>
      <c r="CZA388" s="59"/>
      <c r="CZB388" s="59"/>
      <c r="CZC388" s="59"/>
      <c r="CZD388" s="59"/>
      <c r="CZE388" s="59"/>
      <c r="CZF388" s="59"/>
      <c r="CZG388" s="59"/>
      <c r="CZH388" s="59"/>
      <c r="CZI388" s="59"/>
      <c r="CZJ388" s="59"/>
      <c r="CZK388" s="59"/>
      <c r="CZL388" s="59"/>
      <c r="CZM388" s="59"/>
      <c r="CZN388" s="59"/>
      <c r="CZO388" s="59"/>
      <c r="CZP388" s="59"/>
      <c r="CZQ388" s="59"/>
      <c r="CZR388" s="59"/>
      <c r="CZS388" s="59"/>
      <c r="CZT388" s="59"/>
      <c r="CZU388" s="59"/>
      <c r="CZV388" s="59"/>
      <c r="CZW388" s="59"/>
      <c r="CZX388" s="59"/>
      <c r="CZY388" s="59"/>
      <c r="CZZ388" s="59"/>
      <c r="DAA388" s="59"/>
      <c r="DAB388" s="59"/>
      <c r="DAC388" s="59"/>
      <c r="DAD388" s="59"/>
      <c r="DAE388" s="59"/>
      <c r="DAF388" s="59"/>
      <c r="DAG388" s="59"/>
      <c r="DAH388" s="59"/>
      <c r="DAI388" s="59"/>
      <c r="DAJ388" s="59"/>
      <c r="DAK388" s="59"/>
      <c r="DAL388" s="59"/>
      <c r="DAM388" s="59"/>
      <c r="DAN388" s="59"/>
      <c r="DAO388" s="59"/>
      <c r="DAP388" s="59"/>
      <c r="DAQ388" s="59"/>
      <c r="DAR388" s="59"/>
      <c r="DAS388" s="59"/>
      <c r="DAT388" s="59"/>
      <c r="DAU388" s="59"/>
      <c r="DAV388" s="59"/>
      <c r="DAW388" s="59"/>
      <c r="DAX388" s="59"/>
      <c r="DAY388" s="59"/>
      <c r="DAZ388" s="59"/>
      <c r="DBA388" s="59"/>
      <c r="DBB388" s="59"/>
      <c r="DBC388" s="59"/>
      <c r="DBD388" s="59"/>
      <c r="DBE388" s="59"/>
      <c r="DBF388" s="59"/>
      <c r="DBG388" s="59"/>
      <c r="DBH388" s="59"/>
      <c r="DBI388" s="59"/>
      <c r="DBJ388" s="59"/>
      <c r="DBK388" s="59"/>
      <c r="DBL388" s="59"/>
      <c r="DBM388" s="59"/>
      <c r="DBN388" s="59"/>
      <c r="DBO388" s="59"/>
      <c r="DBP388" s="59"/>
      <c r="DBQ388" s="59"/>
      <c r="DBR388" s="59"/>
      <c r="DBS388" s="59"/>
      <c r="DBT388" s="59"/>
      <c r="DBU388" s="59"/>
      <c r="DBV388" s="59"/>
      <c r="DBW388" s="59"/>
      <c r="DBX388" s="59"/>
      <c r="DBY388" s="59"/>
      <c r="DBZ388" s="59"/>
      <c r="DCA388" s="59"/>
      <c r="DCB388" s="59"/>
      <c r="DCC388" s="59"/>
      <c r="DCD388" s="59"/>
      <c r="DCE388" s="59"/>
      <c r="DCF388" s="59"/>
      <c r="DCG388" s="59"/>
      <c r="DCH388" s="59"/>
      <c r="DCI388" s="59"/>
      <c r="DCJ388" s="59"/>
      <c r="DCK388" s="59"/>
      <c r="DCL388" s="59"/>
      <c r="DCM388" s="59"/>
      <c r="DCN388" s="59"/>
      <c r="DCO388" s="59"/>
      <c r="DCP388" s="59"/>
      <c r="DCQ388" s="59"/>
      <c r="DCR388" s="59"/>
      <c r="DCS388" s="59"/>
      <c r="DCT388" s="59"/>
      <c r="DCU388" s="59"/>
      <c r="DCV388" s="59"/>
      <c r="DCW388" s="59"/>
      <c r="DCX388" s="59"/>
      <c r="DCY388" s="59"/>
      <c r="DCZ388" s="59"/>
      <c r="DDA388" s="59"/>
      <c r="DDB388" s="59"/>
      <c r="DDC388" s="59"/>
      <c r="DDD388" s="59"/>
      <c r="DDE388" s="59"/>
      <c r="DDF388" s="59"/>
      <c r="DDG388" s="59"/>
      <c r="DDH388" s="59"/>
      <c r="DDI388" s="59"/>
      <c r="DDJ388" s="59"/>
      <c r="DDK388" s="59"/>
      <c r="DDL388" s="59"/>
      <c r="DDM388" s="59"/>
      <c r="DDN388" s="59"/>
      <c r="DDO388" s="59"/>
      <c r="DDP388" s="59"/>
      <c r="DDQ388" s="59"/>
      <c r="DDR388" s="59"/>
      <c r="DDS388" s="59"/>
      <c r="DDT388" s="59"/>
      <c r="DDU388" s="59"/>
      <c r="DDV388" s="59"/>
      <c r="DDW388" s="59"/>
      <c r="DDX388" s="59"/>
      <c r="DDY388" s="59"/>
      <c r="DDZ388" s="59"/>
      <c r="DEA388" s="59"/>
      <c r="DEB388" s="59"/>
      <c r="DEC388" s="59"/>
      <c r="DED388" s="59"/>
      <c r="DEE388" s="59"/>
      <c r="DEF388" s="59"/>
      <c r="DEG388" s="59"/>
      <c r="DEH388" s="59"/>
      <c r="DEI388" s="59"/>
      <c r="DEJ388" s="59"/>
      <c r="DEK388" s="59"/>
      <c r="DEL388" s="59"/>
      <c r="DEM388" s="59"/>
      <c r="DEN388" s="59"/>
      <c r="DEO388" s="59"/>
      <c r="DEP388" s="59"/>
      <c r="DEQ388" s="59"/>
      <c r="DER388" s="59"/>
      <c r="DES388" s="59"/>
      <c r="DET388" s="59"/>
      <c r="DEU388" s="59"/>
      <c r="DEV388" s="59"/>
      <c r="DEW388" s="59"/>
      <c r="DEX388" s="59"/>
      <c r="DEY388" s="59"/>
      <c r="DEZ388" s="59"/>
      <c r="DFA388" s="59"/>
      <c r="DFB388" s="59"/>
      <c r="DFC388" s="59"/>
      <c r="DFD388" s="59"/>
      <c r="DFE388" s="59"/>
      <c r="DFF388" s="59"/>
      <c r="DFG388" s="59"/>
      <c r="DFH388" s="59"/>
      <c r="DFI388" s="59"/>
      <c r="DFJ388" s="59"/>
      <c r="DFK388" s="59"/>
      <c r="DFL388" s="59"/>
      <c r="DFM388" s="59"/>
      <c r="DFN388" s="59"/>
      <c r="DFO388" s="59"/>
      <c r="DFP388" s="59"/>
      <c r="DFQ388" s="59"/>
      <c r="DFR388" s="59"/>
      <c r="DFS388" s="59"/>
      <c r="DFT388" s="59"/>
      <c r="DFU388" s="59"/>
      <c r="DFV388" s="59"/>
      <c r="DFW388" s="59"/>
      <c r="DFX388" s="59"/>
      <c r="DFY388" s="59"/>
      <c r="DFZ388" s="59"/>
      <c r="DGA388" s="59"/>
      <c r="DGB388" s="59"/>
      <c r="DGC388" s="59"/>
      <c r="DGD388" s="59"/>
      <c r="DGE388" s="59"/>
      <c r="DGF388" s="59"/>
      <c r="DGG388" s="59"/>
      <c r="DGH388" s="59"/>
      <c r="DGI388" s="59"/>
      <c r="DGJ388" s="59"/>
      <c r="DGK388" s="59"/>
      <c r="DGL388" s="59"/>
      <c r="DGM388" s="59"/>
      <c r="DGN388" s="59"/>
      <c r="DGO388" s="59"/>
      <c r="DGP388" s="59"/>
      <c r="DGQ388" s="59"/>
      <c r="DGR388" s="59"/>
      <c r="DGS388" s="59"/>
      <c r="DGT388" s="59"/>
      <c r="DGU388" s="59"/>
      <c r="DGV388" s="59"/>
      <c r="DGW388" s="59"/>
      <c r="DGX388" s="59"/>
      <c r="DGY388" s="59"/>
      <c r="DGZ388" s="59"/>
      <c r="DHA388" s="59"/>
      <c r="DHB388" s="59"/>
      <c r="DHC388" s="59"/>
      <c r="DHD388" s="59"/>
      <c r="DHE388" s="59"/>
      <c r="DHF388" s="59"/>
      <c r="DHG388" s="59"/>
      <c r="DHH388" s="59"/>
      <c r="DHI388" s="59"/>
      <c r="DHJ388" s="59"/>
      <c r="DHK388" s="59"/>
      <c r="DHL388" s="59"/>
      <c r="DHM388" s="59"/>
      <c r="DHN388" s="59"/>
      <c r="DHO388" s="59"/>
      <c r="DHP388" s="59"/>
      <c r="DHQ388" s="59"/>
      <c r="DHR388" s="59"/>
      <c r="DHS388" s="59"/>
      <c r="DHT388" s="59"/>
      <c r="DHU388" s="59"/>
      <c r="DHV388" s="59"/>
      <c r="DHW388" s="59"/>
      <c r="DHX388" s="59"/>
      <c r="DHY388" s="59"/>
      <c r="DHZ388" s="59"/>
      <c r="DIA388" s="59"/>
      <c r="DIB388" s="59"/>
      <c r="DIC388" s="59"/>
      <c r="DID388" s="59"/>
      <c r="DIE388" s="59"/>
      <c r="DIF388" s="59"/>
      <c r="DIG388" s="59"/>
      <c r="DIH388" s="59"/>
      <c r="DII388" s="59"/>
      <c r="DIJ388" s="59"/>
      <c r="DIK388" s="59"/>
      <c r="DIL388" s="59"/>
      <c r="DIM388" s="59"/>
      <c r="DIN388" s="59"/>
      <c r="DIO388" s="59"/>
      <c r="DIP388" s="59"/>
      <c r="DIQ388" s="59"/>
      <c r="DIR388" s="59"/>
      <c r="DIS388" s="59"/>
      <c r="DIT388" s="59"/>
      <c r="DIU388" s="59"/>
      <c r="DIV388" s="59"/>
      <c r="DIW388" s="59"/>
      <c r="DIX388" s="59"/>
      <c r="DIY388" s="59"/>
      <c r="DIZ388" s="59"/>
      <c r="DJA388" s="59"/>
      <c r="DJB388" s="59"/>
      <c r="DJC388" s="59"/>
      <c r="DJD388" s="59"/>
      <c r="DJE388" s="59"/>
      <c r="DJF388" s="59"/>
      <c r="DJG388" s="59"/>
      <c r="DJH388" s="59"/>
      <c r="DJI388" s="59"/>
      <c r="DJJ388" s="59"/>
      <c r="DJK388" s="59"/>
      <c r="DJL388" s="59"/>
      <c r="DJM388" s="59"/>
      <c r="DJN388" s="59"/>
      <c r="DJO388" s="59"/>
      <c r="DJP388" s="59"/>
      <c r="DJQ388" s="59"/>
      <c r="DJR388" s="59"/>
      <c r="DJS388" s="59"/>
      <c r="DJT388" s="59"/>
      <c r="DJU388" s="59"/>
      <c r="DJV388" s="59"/>
      <c r="DJW388" s="59"/>
      <c r="DJX388" s="59"/>
      <c r="DJY388" s="59"/>
      <c r="DJZ388" s="59"/>
      <c r="DKA388" s="59"/>
      <c r="DKB388" s="59"/>
      <c r="DKC388" s="59"/>
      <c r="DKD388" s="59"/>
      <c r="DKE388" s="59"/>
      <c r="DKF388" s="59"/>
      <c r="DKG388" s="59"/>
      <c r="DKH388" s="59"/>
      <c r="DKI388" s="59"/>
      <c r="DKJ388" s="59"/>
      <c r="DKK388" s="59"/>
      <c r="DKL388" s="59"/>
      <c r="DKM388" s="59"/>
      <c r="DKN388" s="59"/>
      <c r="DKO388" s="59"/>
      <c r="DKP388" s="59"/>
      <c r="DKQ388" s="59"/>
      <c r="DKR388" s="59"/>
      <c r="DKS388" s="59"/>
      <c r="DKT388" s="59"/>
      <c r="DKU388" s="59"/>
      <c r="DKV388" s="59"/>
      <c r="DKW388" s="59"/>
      <c r="DKX388" s="59"/>
      <c r="DKY388" s="59"/>
      <c r="DKZ388" s="59"/>
      <c r="DLA388" s="59"/>
      <c r="DLB388" s="59"/>
      <c r="DLC388" s="59"/>
      <c r="DLD388" s="59"/>
      <c r="DLE388" s="59"/>
      <c r="DLF388" s="59"/>
      <c r="DLG388" s="59"/>
      <c r="DLH388" s="59"/>
      <c r="DLI388" s="59"/>
      <c r="DLJ388" s="59"/>
      <c r="DLK388" s="59"/>
      <c r="DLL388" s="59"/>
      <c r="DLM388" s="59"/>
      <c r="DLN388" s="59"/>
      <c r="DLO388" s="59"/>
      <c r="DLP388" s="59"/>
      <c r="DLQ388" s="59"/>
      <c r="DLR388" s="59"/>
      <c r="DLS388" s="59"/>
      <c r="DLT388" s="59"/>
      <c r="DLU388" s="59"/>
      <c r="DLV388" s="59"/>
      <c r="DLW388" s="59"/>
      <c r="DLX388" s="59"/>
      <c r="DLY388" s="59"/>
      <c r="DLZ388" s="59"/>
      <c r="DMA388" s="59"/>
      <c r="DMB388" s="59"/>
      <c r="DMC388" s="59"/>
      <c r="DMD388" s="59"/>
      <c r="DME388" s="59"/>
      <c r="DMF388" s="59"/>
      <c r="DMG388" s="59"/>
      <c r="DMH388" s="59"/>
      <c r="DMI388" s="59"/>
      <c r="DMJ388" s="59"/>
      <c r="DMK388" s="59"/>
      <c r="DML388" s="59"/>
      <c r="DMM388" s="59"/>
      <c r="DMN388" s="59"/>
      <c r="DMO388" s="59"/>
      <c r="DMP388" s="59"/>
      <c r="DMQ388" s="59"/>
      <c r="DMR388" s="59"/>
      <c r="DMS388" s="59"/>
      <c r="DMT388" s="59"/>
      <c r="DMU388" s="59"/>
      <c r="DMV388" s="59"/>
      <c r="DMW388" s="59"/>
      <c r="DMX388" s="59"/>
      <c r="DMY388" s="59"/>
      <c r="DMZ388" s="59"/>
      <c r="DNA388" s="59"/>
      <c r="DNB388" s="59"/>
      <c r="DNC388" s="59"/>
      <c r="DND388" s="59"/>
      <c r="DNE388" s="59"/>
      <c r="DNF388" s="59"/>
      <c r="DNG388" s="59"/>
      <c r="DNH388" s="59"/>
      <c r="DNI388" s="59"/>
      <c r="DNJ388" s="59"/>
      <c r="DNK388" s="59"/>
      <c r="DNL388" s="59"/>
      <c r="DNM388" s="59"/>
      <c r="DNN388" s="59"/>
      <c r="DNO388" s="59"/>
      <c r="DNP388" s="59"/>
      <c r="DNQ388" s="59"/>
      <c r="DNR388" s="59"/>
      <c r="DNS388" s="59"/>
      <c r="DNT388" s="59"/>
      <c r="DNU388" s="59"/>
      <c r="DNV388" s="59"/>
      <c r="DNW388" s="59"/>
      <c r="DNX388" s="59"/>
      <c r="DNY388" s="59"/>
      <c r="DNZ388" s="59"/>
      <c r="DOA388" s="59"/>
      <c r="DOB388" s="59"/>
      <c r="DOC388" s="59"/>
      <c r="DOD388" s="59"/>
      <c r="DOE388" s="59"/>
      <c r="DOF388" s="59"/>
      <c r="DOG388" s="59"/>
      <c r="DOH388" s="59"/>
      <c r="DOI388" s="59"/>
      <c r="DOJ388" s="59"/>
      <c r="DOK388" s="59"/>
      <c r="DOL388" s="59"/>
      <c r="DOM388" s="59"/>
      <c r="DON388" s="59"/>
      <c r="DOO388" s="59"/>
      <c r="DOP388" s="59"/>
      <c r="DOQ388" s="59"/>
      <c r="DOR388" s="59"/>
      <c r="DOS388" s="59"/>
      <c r="DOT388" s="59"/>
      <c r="DOU388" s="59"/>
      <c r="DOV388" s="59"/>
      <c r="DOW388" s="59"/>
      <c r="DOX388" s="59"/>
      <c r="DOY388" s="59"/>
      <c r="DOZ388" s="59"/>
      <c r="DPA388" s="59"/>
      <c r="DPB388" s="59"/>
      <c r="DPC388" s="59"/>
      <c r="DPD388" s="59"/>
      <c r="DPE388" s="59"/>
      <c r="DPF388" s="59"/>
      <c r="DPG388" s="59"/>
      <c r="DPH388" s="59"/>
      <c r="DPI388" s="59"/>
      <c r="DPJ388" s="59"/>
      <c r="DPK388" s="59"/>
      <c r="DPL388" s="59"/>
      <c r="DPM388" s="59"/>
      <c r="DPN388" s="59"/>
      <c r="DPO388" s="59"/>
      <c r="DPP388" s="59"/>
      <c r="DPQ388" s="59"/>
      <c r="DPR388" s="59"/>
      <c r="DPS388" s="59"/>
      <c r="DPT388" s="59"/>
      <c r="DPU388" s="59"/>
      <c r="DPV388" s="59"/>
      <c r="DPW388" s="59"/>
      <c r="DPX388" s="59"/>
      <c r="DPY388" s="59"/>
      <c r="DPZ388" s="59"/>
      <c r="DQA388" s="59"/>
      <c r="DQB388" s="59"/>
      <c r="DQC388" s="59"/>
      <c r="DQD388" s="59"/>
      <c r="DQE388" s="59"/>
      <c r="DQF388" s="59"/>
      <c r="DQG388" s="59"/>
      <c r="DQH388" s="59"/>
      <c r="DQI388" s="59"/>
      <c r="DQJ388" s="59"/>
      <c r="DQK388" s="59"/>
      <c r="DQL388" s="59"/>
      <c r="DQM388" s="59"/>
      <c r="DQN388" s="59"/>
      <c r="DQO388" s="59"/>
      <c r="DQP388" s="59"/>
      <c r="DQQ388" s="59"/>
      <c r="DQR388" s="59"/>
      <c r="DQS388" s="59"/>
      <c r="DQT388" s="59"/>
      <c r="DQU388" s="59"/>
      <c r="DQV388" s="59"/>
      <c r="DQW388" s="59"/>
      <c r="DQX388" s="59"/>
      <c r="DQY388" s="59"/>
      <c r="DQZ388" s="59"/>
      <c r="DRA388" s="59"/>
      <c r="DRB388" s="59"/>
      <c r="DRC388" s="59"/>
      <c r="DRD388" s="59"/>
      <c r="DRE388" s="59"/>
      <c r="DRF388" s="59"/>
      <c r="DRG388" s="59"/>
      <c r="DRH388" s="59"/>
      <c r="DRI388" s="59"/>
      <c r="DRJ388" s="59"/>
      <c r="DRK388" s="59"/>
      <c r="DRL388" s="59"/>
      <c r="DRM388" s="59"/>
      <c r="DRN388" s="59"/>
      <c r="DRO388" s="59"/>
      <c r="DRP388" s="59"/>
      <c r="DRQ388" s="59"/>
      <c r="DRR388" s="59"/>
      <c r="DRS388" s="59"/>
      <c r="DRT388" s="59"/>
      <c r="DRU388" s="59"/>
      <c r="DRV388" s="59"/>
      <c r="DRW388" s="59"/>
      <c r="DRX388" s="59"/>
      <c r="DRY388" s="59"/>
      <c r="DRZ388" s="59"/>
      <c r="DSA388" s="59"/>
      <c r="DSB388" s="59"/>
      <c r="DSC388" s="59"/>
      <c r="DSD388" s="59"/>
      <c r="DSE388" s="59"/>
      <c r="DSF388" s="59"/>
      <c r="DSG388" s="59"/>
      <c r="DSH388" s="59"/>
      <c r="DSI388" s="59"/>
      <c r="DSJ388" s="59"/>
      <c r="DSK388" s="59"/>
      <c r="DSL388" s="59"/>
      <c r="DSM388" s="59"/>
      <c r="DSN388" s="59"/>
      <c r="DSO388" s="59"/>
      <c r="DSP388" s="59"/>
      <c r="DSQ388" s="59"/>
      <c r="DSR388" s="59"/>
      <c r="DSS388" s="59"/>
      <c r="DST388" s="59"/>
      <c r="DSU388" s="59"/>
      <c r="DSV388" s="59"/>
      <c r="DSW388" s="59"/>
      <c r="DSX388" s="59"/>
      <c r="DSY388" s="59"/>
      <c r="DSZ388" s="59"/>
      <c r="DTA388" s="59"/>
      <c r="DTB388" s="59"/>
      <c r="DTC388" s="59"/>
      <c r="DTD388" s="59"/>
      <c r="DTE388" s="59"/>
      <c r="DTF388" s="59"/>
      <c r="DTG388" s="59"/>
      <c r="DTH388" s="59"/>
      <c r="DTI388" s="59"/>
      <c r="DTJ388" s="59"/>
      <c r="DTK388" s="59"/>
      <c r="DTL388" s="59"/>
      <c r="DTM388" s="59"/>
      <c r="DTN388" s="59"/>
      <c r="DTO388" s="59"/>
      <c r="DTP388" s="59"/>
      <c r="DTQ388" s="59"/>
      <c r="DTR388" s="59"/>
      <c r="DTS388" s="59"/>
      <c r="DTT388" s="59"/>
      <c r="DTU388" s="59"/>
      <c r="DTV388" s="59"/>
      <c r="DTW388" s="59"/>
      <c r="DTX388" s="59"/>
      <c r="DTY388" s="59"/>
      <c r="DTZ388" s="59"/>
      <c r="DUA388" s="59"/>
      <c r="DUB388" s="59"/>
      <c r="DUC388" s="59"/>
      <c r="DUD388" s="59"/>
      <c r="DUE388" s="59"/>
      <c r="DUF388" s="59"/>
      <c r="DUG388" s="59"/>
      <c r="DUH388" s="59"/>
      <c r="DUI388" s="59"/>
      <c r="DUJ388" s="59"/>
      <c r="DUK388" s="59"/>
      <c r="DUL388" s="59"/>
      <c r="DUM388" s="59"/>
      <c r="DUN388" s="59"/>
      <c r="DUO388" s="59"/>
      <c r="DUP388" s="59"/>
      <c r="DUQ388" s="59"/>
      <c r="DUR388" s="59"/>
      <c r="DUS388" s="59"/>
      <c r="DUT388" s="59"/>
      <c r="DUU388" s="59"/>
      <c r="DUV388" s="59"/>
      <c r="DUW388" s="59"/>
      <c r="DUX388" s="59"/>
      <c r="DUY388" s="59"/>
      <c r="DUZ388" s="59"/>
      <c r="DVA388" s="59"/>
      <c r="DVB388" s="59"/>
      <c r="DVC388" s="59"/>
      <c r="DVD388" s="59"/>
      <c r="DVE388" s="59"/>
      <c r="DVF388" s="59"/>
      <c r="DVG388" s="59"/>
      <c r="DVH388" s="59"/>
      <c r="DVI388" s="59"/>
      <c r="DVJ388" s="59"/>
      <c r="DVK388" s="59"/>
      <c r="DVL388" s="59"/>
      <c r="DVM388" s="59"/>
      <c r="DVN388" s="59"/>
      <c r="DVO388" s="59"/>
      <c r="DVP388" s="59"/>
      <c r="DVQ388" s="59"/>
      <c r="DVR388" s="59"/>
      <c r="DVS388" s="59"/>
      <c r="DVT388" s="59"/>
      <c r="DVU388" s="59"/>
      <c r="DVV388" s="59"/>
      <c r="DVW388" s="59"/>
      <c r="DVX388" s="59"/>
      <c r="DVY388" s="59"/>
      <c r="DVZ388" s="59"/>
      <c r="DWA388" s="59"/>
      <c r="DWB388" s="59"/>
      <c r="DWC388" s="59"/>
      <c r="DWD388" s="59"/>
      <c r="DWE388" s="59"/>
      <c r="DWF388" s="59"/>
      <c r="DWG388" s="59"/>
      <c r="DWH388" s="59"/>
      <c r="DWI388" s="59"/>
      <c r="DWJ388" s="59"/>
      <c r="DWK388" s="59"/>
      <c r="DWL388" s="59"/>
      <c r="DWM388" s="59"/>
      <c r="DWN388" s="59"/>
      <c r="DWO388" s="59"/>
      <c r="DWP388" s="59"/>
      <c r="DWQ388" s="59"/>
      <c r="DWR388" s="59"/>
      <c r="DWS388" s="59"/>
      <c r="DWT388" s="59"/>
      <c r="DWU388" s="59"/>
      <c r="DWV388" s="59"/>
      <c r="DWW388" s="59"/>
      <c r="DWX388" s="59"/>
      <c r="DWY388" s="59"/>
      <c r="DWZ388" s="59"/>
      <c r="DXA388" s="59"/>
      <c r="DXB388" s="59"/>
      <c r="DXC388" s="59"/>
      <c r="DXD388" s="59"/>
      <c r="DXE388" s="59"/>
      <c r="DXF388" s="59"/>
      <c r="DXG388" s="59"/>
      <c r="DXH388" s="59"/>
      <c r="DXI388" s="59"/>
      <c r="DXJ388" s="59"/>
      <c r="DXK388" s="59"/>
      <c r="DXL388" s="59"/>
      <c r="DXM388" s="59"/>
      <c r="DXN388" s="59"/>
      <c r="DXO388" s="59"/>
      <c r="DXP388" s="59"/>
      <c r="DXQ388" s="59"/>
      <c r="DXR388" s="59"/>
      <c r="DXS388" s="59"/>
      <c r="DXT388" s="59"/>
      <c r="DXU388" s="59"/>
      <c r="DXV388" s="59"/>
      <c r="DXW388" s="59"/>
      <c r="DXX388" s="59"/>
      <c r="DXY388" s="59"/>
      <c r="DXZ388" s="59"/>
      <c r="DYA388" s="59"/>
      <c r="DYB388" s="59"/>
      <c r="DYC388" s="59"/>
      <c r="DYD388" s="59"/>
      <c r="DYE388" s="59"/>
      <c r="DYF388" s="59"/>
      <c r="DYG388" s="59"/>
      <c r="DYH388" s="59"/>
      <c r="DYI388" s="59"/>
      <c r="DYJ388" s="59"/>
      <c r="DYK388" s="59"/>
      <c r="DYL388" s="59"/>
      <c r="DYM388" s="59"/>
      <c r="DYN388" s="59"/>
      <c r="DYO388" s="59"/>
      <c r="DYP388" s="59"/>
      <c r="DYQ388" s="59"/>
      <c r="DYR388" s="59"/>
      <c r="DYS388" s="59"/>
      <c r="DYT388" s="59"/>
      <c r="DYU388" s="59"/>
      <c r="DYV388" s="59"/>
      <c r="DYW388" s="59"/>
      <c r="DYX388" s="59"/>
      <c r="DYY388" s="59"/>
      <c r="DYZ388" s="59"/>
      <c r="DZA388" s="59"/>
      <c r="DZB388" s="59"/>
      <c r="DZC388" s="59"/>
      <c r="DZD388" s="59"/>
      <c r="DZE388" s="59"/>
      <c r="DZF388" s="59"/>
      <c r="DZG388" s="59"/>
      <c r="DZH388" s="59"/>
      <c r="DZI388" s="59"/>
      <c r="DZJ388" s="59"/>
      <c r="DZK388" s="59"/>
      <c r="DZL388" s="59"/>
      <c r="DZM388" s="59"/>
      <c r="DZN388" s="59"/>
      <c r="DZO388" s="59"/>
      <c r="DZP388" s="59"/>
      <c r="DZQ388" s="59"/>
      <c r="DZR388" s="59"/>
      <c r="DZS388" s="59"/>
      <c r="DZT388" s="59"/>
      <c r="DZU388" s="59"/>
      <c r="DZV388" s="59"/>
      <c r="DZW388" s="59"/>
      <c r="DZX388" s="59"/>
      <c r="DZY388" s="59"/>
      <c r="DZZ388" s="59"/>
      <c r="EAA388" s="59"/>
      <c r="EAB388" s="59"/>
      <c r="EAC388" s="59"/>
      <c r="EAD388" s="59"/>
      <c r="EAE388" s="59"/>
      <c r="EAF388" s="59"/>
      <c r="EAG388" s="59"/>
      <c r="EAH388" s="59"/>
      <c r="EAI388" s="59"/>
      <c r="EAJ388" s="59"/>
      <c r="EAK388" s="59"/>
      <c r="EAL388" s="59"/>
      <c r="EAM388" s="59"/>
      <c r="EAN388" s="59"/>
      <c r="EAO388" s="59"/>
      <c r="EAP388" s="59"/>
      <c r="EAQ388" s="59"/>
      <c r="EAR388" s="59"/>
      <c r="EAS388" s="59"/>
      <c r="EAT388" s="59"/>
      <c r="EAU388" s="59"/>
      <c r="EAV388" s="59"/>
      <c r="EAW388" s="59"/>
      <c r="EAX388" s="59"/>
      <c r="EAY388" s="59"/>
      <c r="EAZ388" s="59"/>
      <c r="EBA388" s="59"/>
      <c r="EBB388" s="59"/>
      <c r="EBC388" s="59"/>
      <c r="EBD388" s="59"/>
      <c r="EBE388" s="59"/>
      <c r="EBF388" s="59"/>
      <c r="EBG388" s="59"/>
      <c r="EBH388" s="59"/>
      <c r="EBI388" s="59"/>
      <c r="EBJ388" s="59"/>
      <c r="EBK388" s="59"/>
      <c r="EBL388" s="59"/>
      <c r="EBM388" s="59"/>
      <c r="EBN388" s="59"/>
      <c r="EBO388" s="59"/>
      <c r="EBP388" s="59"/>
      <c r="EBQ388" s="59"/>
      <c r="EBR388" s="59"/>
      <c r="EBS388" s="59"/>
      <c r="EBT388" s="59"/>
      <c r="EBU388" s="59"/>
      <c r="EBV388" s="59"/>
      <c r="EBW388" s="59"/>
      <c r="EBX388" s="59"/>
      <c r="EBY388" s="59"/>
      <c r="EBZ388" s="59"/>
      <c r="ECA388" s="59"/>
      <c r="ECB388" s="59"/>
      <c r="ECC388" s="59"/>
      <c r="ECD388" s="59"/>
      <c r="ECE388" s="59"/>
      <c r="ECF388" s="59"/>
      <c r="ECG388" s="59"/>
      <c r="ECH388" s="59"/>
      <c r="ECI388" s="59"/>
      <c r="ECJ388" s="59"/>
      <c r="ECK388" s="59"/>
      <c r="ECL388" s="59"/>
      <c r="ECM388" s="59"/>
      <c r="ECN388" s="59"/>
      <c r="ECO388" s="59"/>
      <c r="ECP388" s="59"/>
      <c r="ECQ388" s="59"/>
      <c r="ECR388" s="59"/>
      <c r="ECS388" s="59"/>
      <c r="ECT388" s="59"/>
      <c r="ECU388" s="59"/>
      <c r="ECV388" s="59"/>
      <c r="ECW388" s="59"/>
      <c r="ECX388" s="59"/>
      <c r="ECY388" s="59"/>
      <c r="ECZ388" s="59"/>
      <c r="EDA388" s="59"/>
      <c r="EDB388" s="59"/>
      <c r="EDC388" s="59"/>
      <c r="EDD388" s="59"/>
      <c r="EDE388" s="59"/>
      <c r="EDF388" s="59"/>
      <c r="EDG388" s="59"/>
      <c r="EDH388" s="59"/>
      <c r="EDI388" s="59"/>
      <c r="EDJ388" s="59"/>
      <c r="EDK388" s="59"/>
      <c r="EDL388" s="59"/>
      <c r="EDM388" s="59"/>
      <c r="EDN388" s="59"/>
      <c r="EDO388" s="59"/>
      <c r="EDP388" s="59"/>
      <c r="EDQ388" s="59"/>
      <c r="EDR388" s="59"/>
      <c r="EDS388" s="59"/>
      <c r="EDT388" s="59"/>
      <c r="EDU388" s="59"/>
      <c r="EDV388" s="59"/>
      <c r="EDW388" s="59"/>
      <c r="EDX388" s="59"/>
      <c r="EDY388" s="59"/>
      <c r="EDZ388" s="59"/>
      <c r="EEA388" s="59"/>
      <c r="EEB388" s="59"/>
      <c r="EEC388" s="59"/>
      <c r="EED388" s="59"/>
      <c r="EEE388" s="59"/>
      <c r="EEF388" s="59"/>
      <c r="EEG388" s="59"/>
      <c r="EEH388" s="59"/>
      <c r="EEI388" s="59"/>
      <c r="EEJ388" s="59"/>
      <c r="EEK388" s="59"/>
      <c r="EEL388" s="59"/>
      <c r="EEM388" s="59"/>
      <c r="EEN388" s="59"/>
      <c r="EEO388" s="59"/>
      <c r="EEP388" s="59"/>
      <c r="EEQ388" s="59"/>
      <c r="EER388" s="59"/>
      <c r="EES388" s="59"/>
      <c r="EET388" s="59"/>
      <c r="EEU388" s="59"/>
      <c r="EEV388" s="59"/>
      <c r="EEW388" s="59"/>
      <c r="EEX388" s="59"/>
      <c r="EEY388" s="59"/>
      <c r="EEZ388" s="59"/>
      <c r="EFA388" s="59"/>
      <c r="EFB388" s="59"/>
      <c r="EFC388" s="59"/>
      <c r="EFD388" s="59"/>
      <c r="EFE388" s="59"/>
      <c r="EFF388" s="59"/>
      <c r="EFG388" s="59"/>
      <c r="EFH388" s="59"/>
      <c r="EFI388" s="59"/>
      <c r="EFJ388" s="59"/>
      <c r="EFK388" s="59"/>
      <c r="EFL388" s="59"/>
      <c r="EFM388" s="59"/>
      <c r="EFN388" s="59"/>
      <c r="EFO388" s="59"/>
      <c r="EFP388" s="59"/>
      <c r="EFQ388" s="59"/>
      <c r="EFR388" s="59"/>
      <c r="EFS388" s="59"/>
      <c r="EFT388" s="59"/>
      <c r="EFU388" s="59"/>
      <c r="EFV388" s="59"/>
      <c r="EFW388" s="59"/>
      <c r="EFX388" s="59"/>
      <c r="EFY388" s="59"/>
      <c r="EFZ388" s="59"/>
      <c r="EGA388" s="59"/>
      <c r="EGB388" s="59"/>
      <c r="EGC388" s="59"/>
      <c r="EGD388" s="59"/>
      <c r="EGE388" s="59"/>
      <c r="EGF388" s="59"/>
      <c r="EGG388" s="59"/>
      <c r="EGH388" s="59"/>
      <c r="EGI388" s="59"/>
      <c r="EGJ388" s="59"/>
      <c r="EGK388" s="59"/>
      <c r="EGL388" s="59"/>
      <c r="EGM388" s="59"/>
      <c r="EGN388" s="59"/>
      <c r="EGO388" s="59"/>
      <c r="EGP388" s="59"/>
      <c r="EGQ388" s="59"/>
      <c r="EGR388" s="59"/>
      <c r="EGS388" s="59"/>
      <c r="EGT388" s="59"/>
      <c r="EGU388" s="59"/>
      <c r="EGV388" s="59"/>
      <c r="EGW388" s="59"/>
      <c r="EGX388" s="59"/>
      <c r="EGY388" s="59"/>
      <c r="EGZ388" s="59"/>
      <c r="EHA388" s="59"/>
      <c r="EHB388" s="59"/>
      <c r="EHC388" s="59"/>
      <c r="EHD388" s="59"/>
      <c r="EHE388" s="59"/>
      <c r="EHF388" s="59"/>
      <c r="EHG388" s="59"/>
      <c r="EHH388" s="59"/>
      <c r="EHI388" s="59"/>
      <c r="EHJ388" s="59"/>
      <c r="EHK388" s="59"/>
      <c r="EHL388" s="59"/>
      <c r="EHM388" s="59"/>
      <c r="EHN388" s="59"/>
      <c r="EHO388" s="59"/>
      <c r="EHP388" s="59"/>
      <c r="EHQ388" s="59"/>
      <c r="EHR388" s="59"/>
      <c r="EHS388" s="59"/>
      <c r="EHT388" s="59"/>
      <c r="EHU388" s="59"/>
      <c r="EHV388" s="59"/>
      <c r="EHW388" s="59"/>
      <c r="EHX388" s="59"/>
      <c r="EHY388" s="59"/>
      <c r="EHZ388" s="59"/>
      <c r="EIA388" s="59"/>
      <c r="EIB388" s="59"/>
      <c r="EIC388" s="59"/>
      <c r="EID388" s="59"/>
      <c r="EIE388" s="59"/>
      <c r="EIF388" s="59"/>
      <c r="EIG388" s="59"/>
      <c r="EIH388" s="59"/>
      <c r="EII388" s="59"/>
      <c r="EIJ388" s="59"/>
      <c r="EIK388" s="59"/>
      <c r="EIL388" s="59"/>
      <c r="EIM388" s="59"/>
      <c r="EIN388" s="59"/>
      <c r="EIO388" s="59"/>
      <c r="EIP388" s="59"/>
      <c r="EIQ388" s="59"/>
      <c r="EIR388" s="59"/>
      <c r="EIS388" s="59"/>
      <c r="EIT388" s="59"/>
      <c r="EIU388" s="59"/>
      <c r="EIV388" s="59"/>
      <c r="EIW388" s="59"/>
      <c r="EIX388" s="59"/>
      <c r="EIY388" s="59"/>
      <c r="EIZ388" s="59"/>
      <c r="EJA388" s="59"/>
      <c r="EJB388" s="59"/>
      <c r="EJC388" s="59"/>
      <c r="EJD388" s="59"/>
      <c r="EJE388" s="59"/>
      <c r="EJF388" s="59"/>
      <c r="EJG388" s="59"/>
      <c r="EJH388" s="59"/>
      <c r="EJI388" s="59"/>
      <c r="EJJ388" s="59"/>
      <c r="EJK388" s="59"/>
      <c r="EJL388" s="59"/>
      <c r="EJM388" s="59"/>
      <c r="EJN388" s="59"/>
      <c r="EJO388" s="59"/>
      <c r="EJP388" s="59"/>
      <c r="EJQ388" s="59"/>
      <c r="EJR388" s="59"/>
      <c r="EJS388" s="59"/>
      <c r="EJT388" s="59"/>
      <c r="EJU388" s="59"/>
      <c r="EJV388" s="59"/>
      <c r="EJW388" s="59"/>
      <c r="EJX388" s="59"/>
      <c r="EJY388" s="59"/>
      <c r="EJZ388" s="59"/>
      <c r="EKA388" s="59"/>
      <c r="EKB388" s="59"/>
      <c r="EKC388" s="59"/>
      <c r="EKD388" s="59"/>
      <c r="EKE388" s="59"/>
      <c r="EKF388" s="59"/>
      <c r="EKG388" s="59"/>
      <c r="EKH388" s="59"/>
      <c r="EKI388" s="59"/>
      <c r="EKJ388" s="59"/>
      <c r="EKK388" s="59"/>
      <c r="EKL388" s="59"/>
      <c r="EKM388" s="59"/>
      <c r="EKN388" s="59"/>
      <c r="EKO388" s="59"/>
      <c r="EKP388" s="59"/>
      <c r="EKQ388" s="59"/>
      <c r="EKR388" s="59"/>
      <c r="EKS388" s="59"/>
      <c r="EKT388" s="59"/>
      <c r="EKU388" s="59"/>
      <c r="EKV388" s="59"/>
      <c r="EKW388" s="59"/>
      <c r="EKX388" s="59"/>
      <c r="EKY388" s="59"/>
      <c r="EKZ388" s="59"/>
      <c r="ELA388" s="59"/>
      <c r="ELB388" s="59"/>
      <c r="ELC388" s="59"/>
      <c r="ELD388" s="59"/>
      <c r="ELE388" s="59"/>
      <c r="ELF388" s="59"/>
      <c r="ELG388" s="59"/>
      <c r="ELH388" s="59"/>
      <c r="ELI388" s="59"/>
      <c r="ELJ388" s="59"/>
      <c r="ELK388" s="59"/>
      <c r="ELL388" s="59"/>
      <c r="ELM388" s="59"/>
      <c r="ELN388" s="59"/>
      <c r="ELO388" s="59"/>
      <c r="ELP388" s="59"/>
      <c r="ELQ388" s="59"/>
      <c r="ELR388" s="59"/>
      <c r="ELS388" s="59"/>
      <c r="ELT388" s="59"/>
      <c r="ELU388" s="59"/>
      <c r="ELV388" s="59"/>
      <c r="ELW388" s="59"/>
      <c r="ELX388" s="59"/>
      <c r="ELY388" s="59"/>
      <c r="ELZ388" s="59"/>
      <c r="EMA388" s="59"/>
      <c r="EMB388" s="59"/>
      <c r="EMC388" s="59"/>
      <c r="EMD388" s="59"/>
      <c r="EME388" s="59"/>
      <c r="EMF388" s="59"/>
      <c r="EMG388" s="59"/>
      <c r="EMH388" s="59"/>
      <c r="EMI388" s="59"/>
      <c r="EMJ388" s="59"/>
      <c r="EMK388" s="59"/>
      <c r="EML388" s="59"/>
      <c r="EMM388" s="59"/>
      <c r="EMN388" s="59"/>
      <c r="EMO388" s="59"/>
      <c r="EMP388" s="59"/>
      <c r="EMQ388" s="59"/>
      <c r="EMR388" s="59"/>
      <c r="EMS388" s="59"/>
      <c r="EMT388" s="59"/>
      <c r="EMU388" s="59"/>
      <c r="EMV388" s="59"/>
      <c r="EMW388" s="59"/>
      <c r="EMX388" s="59"/>
      <c r="EMY388" s="59"/>
      <c r="EMZ388" s="59"/>
      <c r="ENA388" s="59"/>
      <c r="ENB388" s="59"/>
      <c r="ENC388" s="59"/>
      <c r="END388" s="59"/>
      <c r="ENE388" s="59"/>
      <c r="ENF388" s="59"/>
      <c r="ENG388" s="59"/>
      <c r="ENH388" s="59"/>
      <c r="ENI388" s="59"/>
      <c r="ENJ388" s="59"/>
      <c r="ENK388" s="59"/>
      <c r="ENL388" s="59"/>
      <c r="ENM388" s="59"/>
      <c r="ENN388" s="59"/>
      <c r="ENO388" s="59"/>
      <c r="ENP388" s="59"/>
      <c r="ENQ388" s="59"/>
      <c r="ENR388" s="59"/>
      <c r="ENS388" s="59"/>
      <c r="ENT388" s="59"/>
      <c r="ENU388" s="59"/>
      <c r="ENV388" s="59"/>
      <c r="ENW388" s="59"/>
      <c r="ENX388" s="59"/>
      <c r="ENY388" s="59"/>
      <c r="ENZ388" s="59"/>
      <c r="EOA388" s="59"/>
      <c r="EOB388" s="59"/>
      <c r="EOC388" s="59"/>
      <c r="EOD388" s="59"/>
      <c r="EOE388" s="59"/>
      <c r="EOF388" s="59"/>
      <c r="EOG388" s="59"/>
      <c r="EOH388" s="59"/>
      <c r="EOI388" s="59"/>
      <c r="EOJ388" s="59"/>
      <c r="EOK388" s="59"/>
      <c r="EOL388" s="59"/>
      <c r="EOM388" s="59"/>
      <c r="EON388" s="59"/>
      <c r="EOO388" s="59"/>
      <c r="EOP388" s="59"/>
      <c r="EOQ388" s="59"/>
      <c r="EOR388" s="59"/>
      <c r="EOS388" s="59"/>
      <c r="EOT388" s="59"/>
      <c r="EOU388" s="59"/>
      <c r="EOV388" s="59"/>
      <c r="EOW388" s="59"/>
      <c r="EOX388" s="59"/>
      <c r="EOY388" s="59"/>
      <c r="EOZ388" s="59"/>
      <c r="EPA388" s="59"/>
      <c r="EPB388" s="59"/>
      <c r="EPC388" s="59"/>
      <c r="EPD388" s="59"/>
      <c r="EPE388" s="59"/>
      <c r="EPF388" s="59"/>
      <c r="EPG388" s="59"/>
      <c r="EPH388" s="59"/>
      <c r="EPI388" s="59"/>
      <c r="EPJ388" s="59"/>
      <c r="EPK388" s="59"/>
      <c r="EPL388" s="59"/>
      <c r="EPM388" s="59"/>
      <c r="EPN388" s="59"/>
      <c r="EPO388" s="59"/>
      <c r="EPP388" s="59"/>
      <c r="EPQ388" s="59"/>
      <c r="EPR388" s="59"/>
      <c r="EPS388" s="59"/>
      <c r="EPT388" s="59"/>
      <c r="EPU388" s="59"/>
      <c r="EPV388" s="59"/>
      <c r="EPW388" s="59"/>
      <c r="EPX388" s="59"/>
      <c r="EPY388" s="59"/>
      <c r="EPZ388" s="59"/>
      <c r="EQA388" s="59"/>
      <c r="EQB388" s="59"/>
      <c r="EQC388" s="59"/>
      <c r="EQD388" s="59"/>
      <c r="EQE388" s="59"/>
      <c r="EQF388" s="59"/>
      <c r="EQG388" s="59"/>
      <c r="EQH388" s="59"/>
      <c r="EQI388" s="59"/>
      <c r="EQJ388" s="59"/>
      <c r="EQK388" s="59"/>
      <c r="EQL388" s="59"/>
      <c r="EQM388" s="59"/>
      <c r="EQN388" s="59"/>
      <c r="EQO388" s="59"/>
      <c r="EQP388" s="59"/>
      <c r="EQQ388" s="59"/>
      <c r="EQR388" s="59"/>
      <c r="EQS388" s="59"/>
      <c r="EQT388" s="59"/>
      <c r="EQU388" s="59"/>
      <c r="EQV388" s="59"/>
      <c r="EQW388" s="59"/>
      <c r="EQX388" s="59"/>
      <c r="EQY388" s="59"/>
      <c r="EQZ388" s="59"/>
      <c r="ERA388" s="59"/>
      <c r="ERB388" s="59"/>
      <c r="ERC388" s="59"/>
      <c r="ERD388" s="59"/>
      <c r="ERE388" s="59"/>
      <c r="ERF388" s="59"/>
      <c r="ERG388" s="59"/>
      <c r="ERH388" s="59"/>
      <c r="ERI388" s="59"/>
      <c r="ERJ388" s="59"/>
      <c r="ERK388" s="59"/>
      <c r="ERL388" s="59"/>
      <c r="ERM388" s="59"/>
      <c r="ERN388" s="59"/>
      <c r="ERO388" s="59"/>
      <c r="ERP388" s="59"/>
      <c r="ERQ388" s="59"/>
      <c r="ERR388" s="59"/>
      <c r="ERS388" s="59"/>
      <c r="ERT388" s="59"/>
      <c r="ERU388" s="59"/>
      <c r="ERV388" s="59"/>
      <c r="ERW388" s="59"/>
      <c r="ERX388" s="59"/>
      <c r="ERY388" s="59"/>
      <c r="ERZ388" s="59"/>
      <c r="ESA388" s="59"/>
      <c r="ESB388" s="59"/>
      <c r="ESC388" s="59"/>
      <c r="ESD388" s="59"/>
      <c r="ESE388" s="59"/>
      <c r="ESF388" s="59"/>
      <c r="ESG388" s="59"/>
      <c r="ESH388" s="59"/>
      <c r="ESI388" s="59"/>
      <c r="ESJ388" s="59"/>
      <c r="ESK388" s="59"/>
      <c r="ESL388" s="59"/>
      <c r="ESM388" s="59"/>
      <c r="ESN388" s="59"/>
      <c r="ESO388" s="59"/>
      <c r="ESP388" s="59"/>
      <c r="ESQ388" s="59"/>
      <c r="ESR388" s="59"/>
      <c r="ESS388" s="59"/>
      <c r="EST388" s="59"/>
      <c r="ESU388" s="59"/>
      <c r="ESV388" s="59"/>
      <c r="ESW388" s="59"/>
      <c r="ESX388" s="59"/>
      <c r="ESY388" s="59"/>
      <c r="ESZ388" s="59"/>
      <c r="ETA388" s="59"/>
      <c r="ETB388" s="59"/>
      <c r="ETC388" s="59"/>
      <c r="ETD388" s="59"/>
      <c r="ETE388" s="59"/>
      <c r="ETF388" s="59"/>
      <c r="ETG388" s="59"/>
      <c r="ETH388" s="59"/>
      <c r="ETI388" s="59"/>
      <c r="ETJ388" s="59"/>
      <c r="ETK388" s="59"/>
      <c r="ETL388" s="59"/>
      <c r="ETM388" s="59"/>
      <c r="ETN388" s="59"/>
      <c r="ETO388" s="59"/>
      <c r="ETP388" s="59"/>
      <c r="ETQ388" s="59"/>
      <c r="ETR388" s="59"/>
      <c r="ETS388" s="59"/>
      <c r="ETT388" s="59"/>
      <c r="ETU388" s="59"/>
      <c r="ETV388" s="59"/>
      <c r="ETW388" s="59"/>
      <c r="ETX388" s="59"/>
      <c r="ETY388" s="59"/>
      <c r="ETZ388" s="59"/>
      <c r="EUA388" s="59"/>
      <c r="EUB388" s="59"/>
      <c r="EUC388" s="59"/>
      <c r="EUD388" s="59"/>
      <c r="EUE388" s="59"/>
      <c r="EUF388" s="59"/>
      <c r="EUG388" s="59"/>
      <c r="EUH388" s="59"/>
      <c r="EUI388" s="59"/>
      <c r="EUJ388" s="59"/>
      <c r="EUK388" s="59"/>
      <c r="EUL388" s="59"/>
      <c r="EUM388" s="59"/>
      <c r="EUN388" s="59"/>
      <c r="EUO388" s="59"/>
      <c r="EUP388" s="59"/>
      <c r="EUQ388" s="59"/>
      <c r="EUR388" s="59"/>
      <c r="EUS388" s="59"/>
      <c r="EUT388" s="59"/>
      <c r="EUU388" s="59"/>
      <c r="EUV388" s="59"/>
      <c r="EUW388" s="59"/>
      <c r="EUX388" s="59"/>
      <c r="EUY388" s="59"/>
      <c r="EUZ388" s="59"/>
      <c r="EVA388" s="59"/>
      <c r="EVB388" s="59"/>
      <c r="EVC388" s="59"/>
      <c r="EVD388" s="59"/>
      <c r="EVE388" s="59"/>
      <c r="EVF388" s="59"/>
      <c r="EVG388" s="59"/>
      <c r="EVH388" s="59"/>
      <c r="EVI388" s="59"/>
      <c r="EVJ388" s="59"/>
      <c r="EVK388" s="59"/>
      <c r="EVL388" s="59"/>
      <c r="EVM388" s="59"/>
      <c r="EVN388" s="59"/>
      <c r="EVO388" s="59"/>
      <c r="EVP388" s="59"/>
      <c r="EVQ388" s="59"/>
      <c r="EVR388" s="59"/>
      <c r="EVS388" s="59"/>
      <c r="EVT388" s="59"/>
      <c r="EVU388" s="59"/>
      <c r="EVV388" s="59"/>
      <c r="EVW388" s="59"/>
      <c r="EVX388" s="59"/>
      <c r="EVY388" s="59"/>
      <c r="EVZ388" s="59"/>
      <c r="EWA388" s="59"/>
      <c r="EWB388" s="59"/>
      <c r="EWC388" s="59"/>
      <c r="EWD388" s="59"/>
      <c r="EWE388" s="59"/>
      <c r="EWF388" s="59"/>
      <c r="EWG388" s="59"/>
      <c r="EWH388" s="59"/>
      <c r="EWI388" s="59"/>
      <c r="EWJ388" s="59"/>
      <c r="EWK388" s="59"/>
      <c r="EWL388" s="59"/>
      <c r="EWM388" s="59"/>
      <c r="EWN388" s="59"/>
      <c r="EWO388" s="59"/>
      <c r="EWP388" s="59"/>
      <c r="EWQ388" s="59"/>
      <c r="EWR388" s="59"/>
      <c r="EWS388" s="59"/>
      <c r="EWT388" s="59"/>
      <c r="EWU388" s="59"/>
      <c r="EWV388" s="59"/>
      <c r="EWW388" s="59"/>
      <c r="EWX388" s="59"/>
      <c r="EWY388" s="59"/>
      <c r="EWZ388" s="59"/>
      <c r="EXA388" s="59"/>
      <c r="EXB388" s="59"/>
      <c r="EXC388" s="59"/>
      <c r="EXD388" s="59"/>
      <c r="EXE388" s="59"/>
      <c r="EXF388" s="59"/>
      <c r="EXG388" s="59"/>
      <c r="EXH388" s="59"/>
      <c r="EXI388" s="59"/>
      <c r="EXJ388" s="59"/>
      <c r="EXK388" s="59"/>
      <c r="EXL388" s="59"/>
      <c r="EXM388" s="59"/>
      <c r="EXN388" s="59"/>
      <c r="EXO388" s="59"/>
      <c r="EXP388" s="59"/>
      <c r="EXQ388" s="59"/>
      <c r="EXR388" s="59"/>
      <c r="EXS388" s="59"/>
      <c r="EXT388" s="59"/>
      <c r="EXU388" s="59"/>
      <c r="EXV388" s="59"/>
      <c r="EXW388" s="59"/>
      <c r="EXX388" s="59"/>
      <c r="EXY388" s="59"/>
      <c r="EXZ388" s="59"/>
      <c r="EYA388" s="59"/>
      <c r="EYB388" s="59"/>
      <c r="EYC388" s="59"/>
      <c r="EYD388" s="59"/>
      <c r="EYE388" s="59"/>
      <c r="EYF388" s="59"/>
      <c r="EYG388" s="59"/>
      <c r="EYH388" s="59"/>
      <c r="EYI388" s="59"/>
      <c r="EYJ388" s="59"/>
      <c r="EYK388" s="59"/>
      <c r="EYL388" s="59"/>
      <c r="EYM388" s="59"/>
      <c r="EYN388" s="59"/>
      <c r="EYO388" s="59"/>
      <c r="EYP388" s="59"/>
      <c r="EYQ388" s="59"/>
      <c r="EYR388" s="59"/>
      <c r="EYS388" s="59"/>
      <c r="EYT388" s="59"/>
      <c r="EYU388" s="59"/>
      <c r="EYV388" s="59"/>
      <c r="EYW388" s="59"/>
      <c r="EYX388" s="59"/>
      <c r="EYY388" s="59"/>
      <c r="EYZ388" s="59"/>
      <c r="EZA388" s="59"/>
      <c r="EZB388" s="59"/>
      <c r="EZC388" s="59"/>
      <c r="EZD388" s="59"/>
      <c r="EZE388" s="59"/>
      <c r="EZF388" s="59"/>
      <c r="EZG388" s="59"/>
      <c r="EZH388" s="59"/>
      <c r="EZI388" s="59"/>
      <c r="EZJ388" s="59"/>
      <c r="EZK388" s="59"/>
      <c r="EZL388" s="59"/>
      <c r="EZM388" s="59"/>
      <c r="EZN388" s="59"/>
      <c r="EZO388" s="59"/>
      <c r="EZP388" s="59"/>
      <c r="EZQ388" s="59"/>
      <c r="EZR388" s="59"/>
      <c r="EZS388" s="59"/>
      <c r="EZT388" s="59"/>
      <c r="EZU388" s="59"/>
      <c r="EZV388" s="59"/>
      <c r="EZW388" s="59"/>
      <c r="EZX388" s="59"/>
      <c r="EZY388" s="59"/>
      <c r="EZZ388" s="59"/>
      <c r="FAA388" s="59"/>
      <c r="FAB388" s="59"/>
      <c r="FAC388" s="59"/>
      <c r="FAD388" s="59"/>
      <c r="FAE388" s="59"/>
      <c r="FAF388" s="59"/>
      <c r="FAG388" s="59"/>
      <c r="FAH388" s="59"/>
      <c r="FAI388" s="59"/>
      <c r="FAJ388" s="59"/>
      <c r="FAK388" s="59"/>
      <c r="FAL388" s="59"/>
      <c r="FAM388" s="59"/>
      <c r="FAN388" s="59"/>
      <c r="FAO388" s="59"/>
      <c r="FAP388" s="59"/>
      <c r="FAQ388" s="59"/>
      <c r="FAR388" s="59"/>
      <c r="FAS388" s="59"/>
      <c r="FAT388" s="59"/>
      <c r="FAU388" s="59"/>
      <c r="FAV388" s="59"/>
      <c r="FAW388" s="59"/>
      <c r="FAX388" s="59"/>
      <c r="FAY388" s="59"/>
      <c r="FAZ388" s="59"/>
      <c r="FBA388" s="59"/>
      <c r="FBB388" s="59"/>
      <c r="FBC388" s="59"/>
      <c r="FBD388" s="59"/>
      <c r="FBE388" s="59"/>
      <c r="FBF388" s="59"/>
      <c r="FBG388" s="59"/>
      <c r="FBH388" s="59"/>
      <c r="FBI388" s="59"/>
      <c r="FBJ388" s="59"/>
      <c r="FBK388" s="59"/>
      <c r="FBL388" s="59"/>
      <c r="FBM388" s="59"/>
      <c r="FBN388" s="59"/>
      <c r="FBO388" s="59"/>
      <c r="FBP388" s="59"/>
      <c r="FBQ388" s="59"/>
      <c r="FBR388" s="59"/>
      <c r="FBS388" s="59"/>
      <c r="FBT388" s="59"/>
      <c r="FBU388" s="59"/>
      <c r="FBV388" s="59"/>
      <c r="FBW388" s="59"/>
      <c r="FBX388" s="59"/>
      <c r="FBY388" s="59"/>
      <c r="FBZ388" s="59"/>
      <c r="FCA388" s="59"/>
      <c r="FCB388" s="59"/>
      <c r="FCC388" s="59"/>
      <c r="FCD388" s="59"/>
      <c r="FCE388" s="59"/>
      <c r="FCF388" s="59"/>
      <c r="FCG388" s="59"/>
      <c r="FCH388" s="59"/>
      <c r="FCI388" s="59"/>
      <c r="FCJ388" s="59"/>
      <c r="FCK388" s="59"/>
      <c r="FCL388" s="59"/>
      <c r="FCM388" s="59"/>
      <c r="FCN388" s="59"/>
      <c r="FCO388" s="59"/>
      <c r="FCP388" s="59"/>
      <c r="FCQ388" s="59"/>
      <c r="FCR388" s="59"/>
      <c r="FCS388" s="59"/>
      <c r="FCT388" s="59"/>
      <c r="FCU388" s="59"/>
      <c r="FCV388" s="59"/>
      <c r="FCW388" s="59"/>
      <c r="FCX388" s="59"/>
      <c r="FCY388" s="59"/>
      <c r="FCZ388" s="59"/>
      <c r="FDA388" s="59"/>
      <c r="FDB388" s="59"/>
      <c r="FDC388" s="59"/>
      <c r="FDD388" s="59"/>
      <c r="FDE388" s="59"/>
      <c r="FDF388" s="59"/>
      <c r="FDG388" s="59"/>
      <c r="FDH388" s="59"/>
      <c r="FDI388" s="59"/>
      <c r="FDJ388" s="59"/>
      <c r="FDK388" s="59"/>
      <c r="FDL388" s="59"/>
      <c r="FDM388" s="59"/>
      <c r="FDN388" s="59"/>
      <c r="FDO388" s="59"/>
      <c r="FDP388" s="59"/>
      <c r="FDQ388" s="59"/>
      <c r="FDR388" s="59"/>
      <c r="FDS388" s="59"/>
      <c r="FDT388" s="59"/>
      <c r="FDU388" s="59"/>
      <c r="FDV388" s="59"/>
      <c r="FDW388" s="59"/>
      <c r="FDX388" s="59"/>
      <c r="FDY388" s="59"/>
      <c r="FDZ388" s="59"/>
      <c r="FEA388" s="59"/>
      <c r="FEB388" s="59"/>
      <c r="FEC388" s="59"/>
      <c r="FED388" s="59"/>
      <c r="FEE388" s="59"/>
      <c r="FEF388" s="59"/>
      <c r="FEG388" s="59"/>
      <c r="FEH388" s="59"/>
      <c r="FEI388" s="59"/>
      <c r="FEJ388" s="59"/>
      <c r="FEK388" s="59"/>
      <c r="FEL388" s="59"/>
      <c r="FEM388" s="59"/>
      <c r="FEN388" s="59"/>
      <c r="FEO388" s="59"/>
      <c r="FEP388" s="59"/>
      <c r="FEQ388" s="59"/>
      <c r="FER388" s="59"/>
      <c r="FES388" s="59"/>
      <c r="FET388" s="59"/>
      <c r="FEU388" s="59"/>
      <c r="FEV388" s="59"/>
      <c r="FEW388" s="59"/>
      <c r="FEX388" s="59"/>
      <c r="FEY388" s="59"/>
      <c r="FEZ388" s="59"/>
      <c r="FFA388" s="59"/>
      <c r="FFB388" s="59"/>
      <c r="FFC388" s="59"/>
      <c r="FFD388" s="59"/>
      <c r="FFE388" s="59"/>
      <c r="FFF388" s="59"/>
      <c r="FFG388" s="59"/>
      <c r="FFH388" s="59"/>
      <c r="FFI388" s="59"/>
      <c r="FFJ388" s="59"/>
      <c r="FFK388" s="59"/>
      <c r="FFL388" s="59"/>
      <c r="FFM388" s="59"/>
      <c r="FFN388" s="59"/>
      <c r="FFO388" s="59"/>
      <c r="FFP388" s="59"/>
      <c r="FFQ388" s="59"/>
      <c r="FFR388" s="59"/>
      <c r="FFS388" s="59"/>
      <c r="FFT388" s="59"/>
      <c r="FFU388" s="59"/>
      <c r="FFV388" s="59"/>
      <c r="FFW388" s="59"/>
      <c r="FFX388" s="59"/>
      <c r="FFY388" s="59"/>
      <c r="FFZ388" s="59"/>
      <c r="FGA388" s="59"/>
      <c r="FGB388" s="59"/>
      <c r="FGC388" s="59"/>
      <c r="FGD388" s="59"/>
      <c r="FGE388" s="59"/>
      <c r="FGF388" s="59"/>
      <c r="FGG388" s="59"/>
      <c r="FGH388" s="59"/>
      <c r="FGI388" s="59"/>
      <c r="FGJ388" s="59"/>
      <c r="FGK388" s="59"/>
      <c r="FGL388" s="59"/>
      <c r="FGM388" s="59"/>
      <c r="FGN388" s="59"/>
      <c r="FGO388" s="59"/>
      <c r="FGP388" s="59"/>
      <c r="FGQ388" s="59"/>
      <c r="FGR388" s="59"/>
      <c r="FGS388" s="59"/>
      <c r="FGT388" s="59"/>
      <c r="FGU388" s="59"/>
      <c r="FGV388" s="59"/>
      <c r="FGW388" s="59"/>
      <c r="FGX388" s="59"/>
      <c r="FGY388" s="59"/>
      <c r="FGZ388" s="59"/>
      <c r="FHA388" s="59"/>
      <c r="FHB388" s="59"/>
      <c r="FHC388" s="59"/>
      <c r="FHD388" s="59"/>
      <c r="FHE388" s="59"/>
      <c r="FHF388" s="59"/>
      <c r="FHG388" s="59"/>
      <c r="FHH388" s="59"/>
      <c r="FHI388" s="59"/>
      <c r="FHJ388" s="59"/>
      <c r="FHK388" s="59"/>
      <c r="FHL388" s="59"/>
      <c r="FHM388" s="59"/>
      <c r="FHN388" s="59"/>
      <c r="FHO388" s="59"/>
      <c r="FHP388" s="59"/>
      <c r="FHQ388" s="59"/>
      <c r="FHR388" s="59"/>
      <c r="FHS388" s="59"/>
      <c r="FHT388" s="59"/>
      <c r="FHU388" s="59"/>
      <c r="FHV388" s="59"/>
      <c r="FHW388" s="59"/>
      <c r="FHX388" s="59"/>
      <c r="FHY388" s="59"/>
      <c r="FHZ388" s="59"/>
      <c r="FIA388" s="59"/>
      <c r="FIB388" s="59"/>
      <c r="FIC388" s="59"/>
      <c r="FID388" s="59"/>
      <c r="FIE388" s="59"/>
      <c r="FIF388" s="59"/>
      <c r="FIG388" s="59"/>
      <c r="FIH388" s="59"/>
      <c r="FII388" s="59"/>
      <c r="FIJ388" s="59"/>
      <c r="FIK388" s="59"/>
      <c r="FIL388" s="59"/>
      <c r="FIM388" s="59"/>
      <c r="FIN388" s="59"/>
      <c r="FIO388" s="59"/>
      <c r="FIP388" s="59"/>
      <c r="FIQ388" s="59"/>
      <c r="FIR388" s="59"/>
      <c r="FIS388" s="59"/>
      <c r="FIT388" s="59"/>
      <c r="FIU388" s="59"/>
      <c r="FIV388" s="59"/>
      <c r="FIW388" s="59"/>
      <c r="FIX388" s="59"/>
      <c r="FIY388" s="59"/>
      <c r="FIZ388" s="59"/>
      <c r="FJA388" s="59"/>
      <c r="FJB388" s="59"/>
      <c r="FJC388" s="59"/>
      <c r="FJD388" s="59"/>
      <c r="FJE388" s="59"/>
      <c r="FJF388" s="59"/>
      <c r="FJG388" s="59"/>
      <c r="FJH388" s="59"/>
      <c r="FJI388" s="59"/>
      <c r="FJJ388" s="59"/>
      <c r="FJK388" s="59"/>
      <c r="FJL388" s="59"/>
      <c r="FJM388" s="59"/>
      <c r="FJN388" s="59"/>
      <c r="FJO388" s="59"/>
      <c r="FJP388" s="59"/>
      <c r="FJQ388" s="59"/>
      <c r="FJR388" s="59"/>
      <c r="FJS388" s="59"/>
      <c r="FJT388" s="59"/>
      <c r="FJU388" s="59"/>
      <c r="FJV388" s="59"/>
      <c r="FJW388" s="59"/>
      <c r="FJX388" s="59"/>
      <c r="FJY388" s="59"/>
      <c r="FJZ388" s="59"/>
      <c r="FKA388" s="59"/>
      <c r="FKB388" s="59"/>
      <c r="FKC388" s="59"/>
      <c r="FKD388" s="59"/>
      <c r="FKE388" s="59"/>
      <c r="FKF388" s="59"/>
      <c r="FKG388" s="59"/>
      <c r="FKH388" s="59"/>
      <c r="FKI388" s="59"/>
      <c r="FKJ388" s="59"/>
      <c r="FKK388" s="59"/>
      <c r="FKL388" s="59"/>
      <c r="FKM388" s="59"/>
      <c r="FKN388" s="59"/>
      <c r="FKO388" s="59"/>
      <c r="FKP388" s="59"/>
      <c r="FKQ388" s="59"/>
      <c r="FKR388" s="59"/>
      <c r="FKS388" s="59"/>
      <c r="FKT388" s="59"/>
      <c r="FKU388" s="59"/>
      <c r="FKV388" s="59"/>
      <c r="FKW388" s="59"/>
      <c r="FKX388" s="59"/>
      <c r="FKY388" s="59"/>
      <c r="FKZ388" s="59"/>
      <c r="FLA388" s="59"/>
      <c r="FLB388" s="59"/>
      <c r="FLC388" s="59"/>
      <c r="FLD388" s="59"/>
      <c r="FLE388" s="59"/>
      <c r="FLF388" s="59"/>
      <c r="FLG388" s="59"/>
      <c r="FLH388" s="59"/>
      <c r="FLI388" s="59"/>
      <c r="FLJ388" s="59"/>
      <c r="FLK388" s="59"/>
      <c r="FLL388" s="59"/>
      <c r="FLM388" s="59"/>
      <c r="FLN388" s="59"/>
      <c r="FLO388" s="59"/>
      <c r="FLP388" s="59"/>
      <c r="FLQ388" s="59"/>
      <c r="FLR388" s="59"/>
      <c r="FLS388" s="59"/>
      <c r="FLT388" s="59"/>
      <c r="FLU388" s="59"/>
      <c r="FLV388" s="59"/>
      <c r="FLW388" s="59"/>
      <c r="FLX388" s="59"/>
      <c r="FLY388" s="59"/>
      <c r="FLZ388" s="59"/>
      <c r="FMA388" s="59"/>
      <c r="FMB388" s="59"/>
      <c r="FMC388" s="59"/>
      <c r="FMD388" s="59"/>
      <c r="FME388" s="59"/>
      <c r="FMF388" s="59"/>
      <c r="FMG388" s="59"/>
      <c r="FMH388" s="59"/>
      <c r="FMI388" s="59"/>
      <c r="FMJ388" s="59"/>
      <c r="FMK388" s="59"/>
      <c r="FML388" s="59"/>
      <c r="FMM388" s="59"/>
      <c r="FMN388" s="59"/>
      <c r="FMO388" s="59"/>
      <c r="FMP388" s="59"/>
      <c r="FMQ388" s="59"/>
      <c r="FMR388" s="59"/>
      <c r="FMS388" s="59"/>
      <c r="FMT388" s="59"/>
      <c r="FMU388" s="59"/>
      <c r="FMV388" s="59"/>
      <c r="FMW388" s="59"/>
      <c r="FMX388" s="59"/>
      <c r="FMY388" s="59"/>
      <c r="FMZ388" s="59"/>
      <c r="FNA388" s="59"/>
      <c r="FNB388" s="59"/>
      <c r="FNC388" s="59"/>
      <c r="FND388" s="59"/>
      <c r="FNE388" s="59"/>
      <c r="FNF388" s="59"/>
      <c r="FNG388" s="59"/>
      <c r="FNH388" s="59"/>
      <c r="FNI388" s="59"/>
      <c r="FNJ388" s="59"/>
      <c r="FNK388" s="59"/>
      <c r="FNL388" s="59"/>
      <c r="FNM388" s="59"/>
      <c r="FNN388" s="59"/>
      <c r="FNO388" s="59"/>
      <c r="FNP388" s="59"/>
      <c r="FNQ388" s="59"/>
      <c r="FNR388" s="59"/>
      <c r="FNS388" s="59"/>
      <c r="FNT388" s="59"/>
      <c r="FNU388" s="59"/>
      <c r="FNV388" s="59"/>
      <c r="FNW388" s="59"/>
      <c r="FNX388" s="59"/>
      <c r="FNY388" s="59"/>
      <c r="FNZ388" s="59"/>
      <c r="FOA388" s="59"/>
      <c r="FOB388" s="59"/>
      <c r="FOC388" s="59"/>
      <c r="FOD388" s="59"/>
      <c r="FOE388" s="59"/>
      <c r="FOF388" s="59"/>
      <c r="FOG388" s="59"/>
      <c r="FOH388" s="59"/>
      <c r="FOI388" s="59"/>
      <c r="FOJ388" s="59"/>
      <c r="FOK388" s="59"/>
      <c r="FOL388" s="59"/>
      <c r="FOM388" s="59"/>
      <c r="FON388" s="59"/>
      <c r="FOO388" s="59"/>
      <c r="FOP388" s="59"/>
      <c r="FOQ388" s="59"/>
      <c r="FOR388" s="59"/>
      <c r="FOS388" s="59"/>
      <c r="FOT388" s="59"/>
      <c r="FOU388" s="59"/>
      <c r="FOV388" s="59"/>
      <c r="FOW388" s="59"/>
      <c r="FOX388" s="59"/>
      <c r="FOY388" s="59"/>
      <c r="FOZ388" s="59"/>
      <c r="FPA388" s="59"/>
      <c r="FPB388" s="59"/>
      <c r="FPC388" s="59"/>
      <c r="FPD388" s="59"/>
      <c r="FPE388" s="59"/>
      <c r="FPF388" s="59"/>
      <c r="FPG388" s="59"/>
      <c r="FPH388" s="59"/>
      <c r="FPI388" s="59"/>
      <c r="FPJ388" s="59"/>
      <c r="FPK388" s="59"/>
      <c r="FPL388" s="59"/>
      <c r="FPM388" s="59"/>
      <c r="FPN388" s="59"/>
      <c r="FPO388" s="59"/>
      <c r="FPP388" s="59"/>
      <c r="FPQ388" s="59"/>
      <c r="FPR388" s="59"/>
      <c r="FPS388" s="59"/>
      <c r="FPT388" s="59"/>
      <c r="FPU388" s="59"/>
      <c r="FPV388" s="59"/>
      <c r="FPW388" s="59"/>
      <c r="FPX388" s="59"/>
      <c r="FPY388" s="59"/>
      <c r="FPZ388" s="59"/>
      <c r="FQA388" s="59"/>
      <c r="FQB388" s="59"/>
      <c r="FQC388" s="59"/>
      <c r="FQD388" s="59"/>
      <c r="FQE388" s="59"/>
      <c r="FQF388" s="59"/>
      <c r="FQG388" s="59"/>
      <c r="FQH388" s="59"/>
      <c r="FQI388" s="59"/>
      <c r="FQJ388" s="59"/>
      <c r="FQK388" s="59"/>
      <c r="FQL388" s="59"/>
      <c r="FQM388" s="59"/>
      <c r="FQN388" s="59"/>
      <c r="FQO388" s="59"/>
      <c r="FQP388" s="59"/>
      <c r="FQQ388" s="59"/>
      <c r="FQR388" s="59"/>
      <c r="FQS388" s="59"/>
      <c r="FQT388" s="59"/>
      <c r="FQU388" s="59"/>
      <c r="FQV388" s="59"/>
      <c r="FQW388" s="59"/>
      <c r="FQX388" s="59"/>
      <c r="FQY388" s="59"/>
      <c r="FQZ388" s="59"/>
      <c r="FRA388" s="59"/>
      <c r="FRB388" s="59"/>
      <c r="FRC388" s="59"/>
      <c r="FRD388" s="59"/>
      <c r="FRE388" s="59"/>
      <c r="FRF388" s="59"/>
      <c r="FRG388" s="59"/>
      <c r="FRH388" s="59"/>
      <c r="FRI388" s="59"/>
      <c r="FRJ388" s="59"/>
      <c r="FRK388" s="59"/>
      <c r="FRL388" s="59"/>
      <c r="FRM388" s="59"/>
      <c r="FRN388" s="59"/>
      <c r="FRO388" s="59"/>
      <c r="FRP388" s="59"/>
      <c r="FRQ388" s="59"/>
      <c r="FRR388" s="59"/>
      <c r="FRS388" s="59"/>
      <c r="FRT388" s="59"/>
      <c r="FRU388" s="59"/>
      <c r="FRV388" s="59"/>
      <c r="FRW388" s="59"/>
      <c r="FRX388" s="59"/>
      <c r="FRY388" s="59"/>
      <c r="FRZ388" s="59"/>
      <c r="FSA388" s="59"/>
      <c r="FSB388" s="59"/>
      <c r="FSC388" s="59"/>
      <c r="FSD388" s="59"/>
      <c r="FSE388" s="59"/>
      <c r="FSF388" s="59"/>
      <c r="FSG388" s="59"/>
      <c r="FSH388" s="59"/>
      <c r="FSI388" s="59"/>
      <c r="FSJ388" s="59"/>
      <c r="FSK388" s="59"/>
      <c r="FSL388" s="59"/>
      <c r="FSM388" s="59"/>
      <c r="FSN388" s="59"/>
      <c r="FSO388" s="59"/>
      <c r="FSP388" s="59"/>
      <c r="FSQ388" s="59"/>
      <c r="FSR388" s="59"/>
      <c r="FSS388" s="59"/>
      <c r="FST388" s="59"/>
      <c r="FSU388" s="59"/>
      <c r="FSV388" s="59"/>
      <c r="FSW388" s="59"/>
      <c r="FSX388" s="59"/>
      <c r="FSY388" s="59"/>
      <c r="FSZ388" s="59"/>
      <c r="FTA388" s="59"/>
      <c r="FTB388" s="59"/>
      <c r="FTC388" s="59"/>
      <c r="FTD388" s="59"/>
      <c r="FTE388" s="59"/>
      <c r="FTF388" s="59"/>
      <c r="FTG388" s="59"/>
      <c r="FTH388" s="59"/>
      <c r="FTI388" s="59"/>
      <c r="FTJ388" s="59"/>
      <c r="FTK388" s="59"/>
      <c r="FTL388" s="59"/>
      <c r="FTM388" s="59"/>
      <c r="FTN388" s="59"/>
      <c r="FTO388" s="59"/>
      <c r="FTP388" s="59"/>
      <c r="FTQ388" s="59"/>
      <c r="FTR388" s="59"/>
      <c r="FTS388" s="59"/>
      <c r="FTT388" s="59"/>
      <c r="FTU388" s="59"/>
      <c r="FTV388" s="59"/>
      <c r="FTW388" s="59"/>
      <c r="FTX388" s="59"/>
      <c r="FTY388" s="59"/>
      <c r="FTZ388" s="59"/>
      <c r="FUA388" s="59"/>
      <c r="FUB388" s="59"/>
      <c r="FUC388" s="59"/>
      <c r="FUD388" s="59"/>
      <c r="FUE388" s="59"/>
      <c r="FUF388" s="59"/>
      <c r="FUG388" s="59"/>
      <c r="FUH388" s="59"/>
      <c r="FUI388" s="59"/>
      <c r="FUJ388" s="59"/>
      <c r="FUK388" s="59"/>
      <c r="FUL388" s="59"/>
      <c r="FUM388" s="59"/>
      <c r="FUN388" s="59"/>
      <c r="FUO388" s="59"/>
      <c r="FUP388" s="59"/>
      <c r="FUQ388" s="59"/>
      <c r="FUR388" s="59"/>
      <c r="FUS388" s="59"/>
      <c r="FUT388" s="59"/>
      <c r="FUU388" s="59"/>
      <c r="FUV388" s="59"/>
      <c r="FUW388" s="59"/>
      <c r="FUX388" s="59"/>
      <c r="FUY388" s="59"/>
      <c r="FUZ388" s="59"/>
      <c r="FVA388" s="59"/>
      <c r="FVB388" s="59"/>
      <c r="FVC388" s="59"/>
      <c r="FVD388" s="59"/>
      <c r="FVE388" s="59"/>
      <c r="FVF388" s="59"/>
      <c r="FVG388" s="59"/>
      <c r="FVH388" s="59"/>
      <c r="FVI388" s="59"/>
      <c r="FVJ388" s="59"/>
      <c r="FVK388" s="59"/>
      <c r="FVL388" s="59"/>
      <c r="FVM388" s="59"/>
      <c r="FVN388" s="59"/>
      <c r="FVO388" s="59"/>
      <c r="FVP388" s="59"/>
      <c r="FVQ388" s="59"/>
      <c r="FVR388" s="59"/>
      <c r="FVS388" s="59"/>
      <c r="FVT388" s="59"/>
      <c r="FVU388" s="59"/>
      <c r="FVV388" s="59"/>
      <c r="FVW388" s="59"/>
      <c r="FVX388" s="59"/>
      <c r="FVY388" s="59"/>
      <c r="FVZ388" s="59"/>
      <c r="FWA388" s="59"/>
      <c r="FWB388" s="59"/>
      <c r="FWC388" s="59"/>
      <c r="FWD388" s="59"/>
      <c r="FWE388" s="59"/>
      <c r="FWF388" s="59"/>
      <c r="FWG388" s="59"/>
      <c r="FWH388" s="59"/>
      <c r="FWI388" s="59"/>
      <c r="FWJ388" s="59"/>
      <c r="FWK388" s="59"/>
      <c r="FWL388" s="59"/>
      <c r="FWM388" s="59"/>
      <c r="FWN388" s="59"/>
      <c r="FWO388" s="59"/>
      <c r="FWP388" s="59"/>
      <c r="FWQ388" s="59"/>
      <c r="FWR388" s="59"/>
      <c r="FWS388" s="59"/>
      <c r="FWT388" s="59"/>
      <c r="FWU388" s="59"/>
      <c r="FWV388" s="59"/>
      <c r="FWW388" s="59"/>
      <c r="FWX388" s="59"/>
      <c r="FWY388" s="59"/>
      <c r="FWZ388" s="59"/>
      <c r="FXA388" s="59"/>
      <c r="FXB388" s="59"/>
      <c r="FXC388" s="59"/>
      <c r="FXD388" s="59"/>
      <c r="FXE388" s="59"/>
      <c r="FXF388" s="59"/>
      <c r="FXG388" s="59"/>
      <c r="FXH388" s="59"/>
      <c r="FXI388" s="59"/>
      <c r="FXJ388" s="59"/>
      <c r="FXK388" s="59"/>
      <c r="FXL388" s="59"/>
      <c r="FXM388" s="59"/>
      <c r="FXN388" s="59"/>
      <c r="FXO388" s="59"/>
      <c r="FXP388" s="59"/>
      <c r="FXQ388" s="59"/>
      <c r="FXR388" s="59"/>
      <c r="FXS388" s="59"/>
      <c r="FXT388" s="59"/>
      <c r="FXU388" s="59"/>
      <c r="FXV388" s="59"/>
      <c r="FXW388" s="59"/>
      <c r="FXX388" s="59"/>
      <c r="FXY388" s="59"/>
      <c r="FXZ388" s="59"/>
      <c r="FYA388" s="59"/>
      <c r="FYB388" s="59"/>
      <c r="FYC388" s="59"/>
      <c r="FYD388" s="59"/>
      <c r="FYE388" s="59"/>
      <c r="FYF388" s="59"/>
      <c r="FYG388" s="59"/>
      <c r="FYH388" s="59"/>
      <c r="FYI388" s="59"/>
      <c r="FYJ388" s="59"/>
      <c r="FYK388" s="59"/>
      <c r="FYL388" s="59"/>
      <c r="FYM388" s="59"/>
      <c r="FYN388" s="59"/>
      <c r="FYO388" s="59"/>
      <c r="FYP388" s="59"/>
      <c r="FYQ388" s="59"/>
      <c r="FYR388" s="59"/>
      <c r="FYS388" s="59"/>
      <c r="FYT388" s="59"/>
      <c r="FYU388" s="59"/>
      <c r="FYV388" s="59"/>
      <c r="FYW388" s="59"/>
      <c r="FYX388" s="59"/>
      <c r="FYY388" s="59"/>
      <c r="FYZ388" s="59"/>
      <c r="FZA388" s="59"/>
      <c r="FZB388" s="59"/>
      <c r="FZC388" s="59"/>
      <c r="FZD388" s="59"/>
      <c r="FZE388" s="59"/>
      <c r="FZF388" s="59"/>
      <c r="FZG388" s="59"/>
      <c r="FZH388" s="59"/>
      <c r="FZI388" s="59"/>
      <c r="FZJ388" s="59"/>
      <c r="FZK388" s="59"/>
      <c r="FZL388" s="59"/>
      <c r="FZM388" s="59"/>
      <c r="FZN388" s="59"/>
      <c r="FZO388" s="59"/>
      <c r="FZP388" s="59"/>
      <c r="FZQ388" s="59"/>
      <c r="FZR388" s="59"/>
      <c r="FZS388" s="59"/>
      <c r="FZT388" s="59"/>
      <c r="FZU388" s="59"/>
      <c r="FZV388" s="59"/>
      <c r="FZW388" s="59"/>
      <c r="FZX388" s="59"/>
      <c r="FZY388" s="59"/>
      <c r="FZZ388" s="59"/>
      <c r="GAA388" s="59"/>
      <c r="GAB388" s="59"/>
      <c r="GAC388" s="59"/>
      <c r="GAD388" s="59"/>
      <c r="GAE388" s="59"/>
      <c r="GAF388" s="59"/>
      <c r="GAG388" s="59"/>
      <c r="GAH388" s="59"/>
      <c r="GAI388" s="59"/>
      <c r="GAJ388" s="59"/>
      <c r="GAK388" s="59"/>
      <c r="GAL388" s="59"/>
      <c r="GAM388" s="59"/>
      <c r="GAN388" s="59"/>
      <c r="GAO388" s="59"/>
      <c r="GAP388" s="59"/>
      <c r="GAQ388" s="59"/>
      <c r="GAR388" s="59"/>
      <c r="GAS388" s="59"/>
      <c r="GAT388" s="59"/>
      <c r="GAU388" s="59"/>
      <c r="GAV388" s="59"/>
      <c r="GAW388" s="59"/>
      <c r="GAX388" s="59"/>
      <c r="GAY388" s="59"/>
      <c r="GAZ388" s="59"/>
      <c r="GBA388" s="59"/>
      <c r="GBB388" s="59"/>
      <c r="GBC388" s="59"/>
      <c r="GBD388" s="59"/>
      <c r="GBE388" s="59"/>
      <c r="GBF388" s="59"/>
      <c r="GBG388" s="59"/>
      <c r="GBH388" s="59"/>
      <c r="GBI388" s="59"/>
      <c r="GBJ388" s="59"/>
      <c r="GBK388" s="59"/>
      <c r="GBL388" s="59"/>
      <c r="GBM388" s="59"/>
      <c r="GBN388" s="59"/>
      <c r="GBO388" s="59"/>
      <c r="GBP388" s="59"/>
      <c r="GBQ388" s="59"/>
      <c r="GBR388" s="59"/>
      <c r="GBS388" s="59"/>
      <c r="GBT388" s="59"/>
      <c r="GBU388" s="59"/>
      <c r="GBV388" s="59"/>
      <c r="GBW388" s="59"/>
      <c r="GBX388" s="59"/>
      <c r="GBY388" s="59"/>
      <c r="GBZ388" s="59"/>
      <c r="GCA388" s="59"/>
      <c r="GCB388" s="59"/>
      <c r="GCC388" s="59"/>
      <c r="GCD388" s="59"/>
      <c r="GCE388" s="59"/>
      <c r="GCF388" s="59"/>
      <c r="GCG388" s="59"/>
      <c r="GCH388" s="59"/>
      <c r="GCI388" s="59"/>
      <c r="GCJ388" s="59"/>
      <c r="GCK388" s="59"/>
      <c r="GCL388" s="59"/>
      <c r="GCM388" s="59"/>
      <c r="GCN388" s="59"/>
      <c r="GCO388" s="59"/>
      <c r="GCP388" s="59"/>
      <c r="GCQ388" s="59"/>
      <c r="GCR388" s="59"/>
      <c r="GCS388" s="59"/>
      <c r="GCT388" s="59"/>
      <c r="GCU388" s="59"/>
      <c r="GCV388" s="59"/>
      <c r="GCW388" s="59"/>
      <c r="GCX388" s="59"/>
      <c r="GCY388" s="59"/>
      <c r="GCZ388" s="59"/>
      <c r="GDA388" s="59"/>
      <c r="GDB388" s="59"/>
      <c r="GDC388" s="59"/>
      <c r="GDD388" s="59"/>
      <c r="GDE388" s="59"/>
      <c r="GDF388" s="59"/>
      <c r="GDG388" s="59"/>
      <c r="GDH388" s="59"/>
      <c r="GDI388" s="59"/>
      <c r="GDJ388" s="59"/>
      <c r="GDK388" s="59"/>
      <c r="GDL388" s="59"/>
      <c r="GDM388" s="59"/>
      <c r="GDN388" s="59"/>
      <c r="GDO388" s="59"/>
      <c r="GDP388" s="59"/>
      <c r="GDQ388" s="59"/>
      <c r="GDR388" s="59"/>
      <c r="GDS388" s="59"/>
      <c r="GDT388" s="59"/>
      <c r="GDU388" s="59"/>
      <c r="GDV388" s="59"/>
      <c r="GDW388" s="59"/>
      <c r="GDX388" s="59"/>
      <c r="GDY388" s="59"/>
      <c r="GDZ388" s="59"/>
      <c r="GEA388" s="59"/>
      <c r="GEB388" s="59"/>
      <c r="GEC388" s="59"/>
      <c r="GED388" s="59"/>
      <c r="GEE388" s="59"/>
      <c r="GEF388" s="59"/>
      <c r="GEG388" s="59"/>
      <c r="GEH388" s="59"/>
      <c r="GEI388" s="59"/>
      <c r="GEJ388" s="59"/>
      <c r="GEK388" s="59"/>
      <c r="GEL388" s="59"/>
      <c r="GEM388" s="59"/>
      <c r="GEN388" s="59"/>
      <c r="GEO388" s="59"/>
      <c r="GEP388" s="59"/>
      <c r="GEQ388" s="59"/>
      <c r="GER388" s="59"/>
      <c r="GES388" s="59"/>
      <c r="GET388" s="59"/>
      <c r="GEU388" s="59"/>
      <c r="GEV388" s="59"/>
      <c r="GEW388" s="59"/>
      <c r="GEX388" s="59"/>
      <c r="GEY388" s="59"/>
      <c r="GEZ388" s="59"/>
      <c r="GFA388" s="59"/>
      <c r="GFB388" s="59"/>
      <c r="GFC388" s="59"/>
      <c r="GFD388" s="59"/>
      <c r="GFE388" s="59"/>
      <c r="GFF388" s="59"/>
      <c r="GFG388" s="59"/>
      <c r="GFH388" s="59"/>
      <c r="GFI388" s="59"/>
      <c r="GFJ388" s="59"/>
      <c r="GFK388" s="59"/>
      <c r="GFL388" s="59"/>
      <c r="GFM388" s="59"/>
      <c r="GFN388" s="59"/>
      <c r="GFO388" s="59"/>
      <c r="GFP388" s="59"/>
      <c r="GFQ388" s="59"/>
      <c r="GFR388" s="59"/>
      <c r="GFS388" s="59"/>
      <c r="GFT388" s="59"/>
      <c r="GFU388" s="59"/>
      <c r="GFV388" s="59"/>
      <c r="GFW388" s="59"/>
      <c r="GFX388" s="59"/>
      <c r="GFY388" s="59"/>
      <c r="GFZ388" s="59"/>
      <c r="GGA388" s="59"/>
      <c r="GGB388" s="59"/>
      <c r="GGC388" s="59"/>
      <c r="GGD388" s="59"/>
      <c r="GGE388" s="59"/>
      <c r="GGF388" s="59"/>
      <c r="GGG388" s="59"/>
      <c r="GGH388" s="59"/>
      <c r="GGI388" s="59"/>
      <c r="GGJ388" s="59"/>
      <c r="GGK388" s="59"/>
      <c r="GGL388" s="59"/>
      <c r="GGM388" s="59"/>
      <c r="GGN388" s="59"/>
      <c r="GGO388" s="59"/>
      <c r="GGP388" s="59"/>
      <c r="GGQ388" s="59"/>
      <c r="GGR388" s="59"/>
      <c r="GGS388" s="59"/>
      <c r="GGT388" s="59"/>
      <c r="GGU388" s="59"/>
      <c r="GGV388" s="59"/>
      <c r="GGW388" s="59"/>
      <c r="GGX388" s="59"/>
      <c r="GGY388" s="59"/>
      <c r="GGZ388" s="59"/>
      <c r="GHA388" s="59"/>
      <c r="GHB388" s="59"/>
      <c r="GHC388" s="59"/>
      <c r="GHD388" s="59"/>
      <c r="GHE388" s="59"/>
      <c r="GHF388" s="59"/>
      <c r="GHG388" s="59"/>
      <c r="GHH388" s="59"/>
      <c r="GHI388" s="59"/>
      <c r="GHJ388" s="59"/>
      <c r="GHK388" s="59"/>
      <c r="GHL388" s="59"/>
      <c r="GHM388" s="59"/>
      <c r="GHN388" s="59"/>
      <c r="GHO388" s="59"/>
      <c r="GHP388" s="59"/>
      <c r="GHQ388" s="59"/>
      <c r="GHR388" s="59"/>
      <c r="GHS388" s="59"/>
      <c r="GHT388" s="59"/>
      <c r="GHU388" s="59"/>
      <c r="GHV388" s="59"/>
      <c r="GHW388" s="59"/>
      <c r="GHX388" s="59"/>
      <c r="GHY388" s="59"/>
      <c r="GHZ388" s="59"/>
      <c r="GIA388" s="59"/>
      <c r="GIB388" s="59"/>
      <c r="GIC388" s="59"/>
      <c r="GID388" s="59"/>
      <c r="GIE388" s="59"/>
      <c r="GIF388" s="59"/>
      <c r="GIG388" s="59"/>
      <c r="GIH388" s="59"/>
      <c r="GII388" s="59"/>
      <c r="GIJ388" s="59"/>
      <c r="GIK388" s="59"/>
      <c r="GIL388" s="59"/>
      <c r="GIM388" s="59"/>
      <c r="GIN388" s="59"/>
      <c r="GIO388" s="59"/>
      <c r="GIP388" s="59"/>
      <c r="GIQ388" s="59"/>
      <c r="GIR388" s="59"/>
      <c r="GIS388" s="59"/>
      <c r="GIT388" s="59"/>
      <c r="GIU388" s="59"/>
      <c r="GIV388" s="59"/>
      <c r="GIW388" s="59"/>
      <c r="GIX388" s="59"/>
      <c r="GIY388" s="59"/>
      <c r="GIZ388" s="59"/>
      <c r="GJA388" s="59"/>
      <c r="GJB388" s="59"/>
      <c r="GJC388" s="59"/>
      <c r="GJD388" s="59"/>
      <c r="GJE388" s="59"/>
      <c r="GJF388" s="59"/>
      <c r="GJG388" s="59"/>
      <c r="GJH388" s="59"/>
      <c r="GJI388" s="59"/>
      <c r="GJJ388" s="59"/>
      <c r="GJK388" s="59"/>
      <c r="GJL388" s="59"/>
      <c r="GJM388" s="59"/>
      <c r="GJN388" s="59"/>
      <c r="GJO388" s="59"/>
      <c r="GJP388" s="59"/>
      <c r="GJQ388" s="59"/>
      <c r="GJR388" s="59"/>
      <c r="GJS388" s="59"/>
      <c r="GJT388" s="59"/>
      <c r="GJU388" s="59"/>
      <c r="GJV388" s="59"/>
      <c r="GJW388" s="59"/>
      <c r="GJX388" s="59"/>
      <c r="GJY388" s="59"/>
      <c r="GJZ388" s="59"/>
      <c r="GKA388" s="59"/>
      <c r="GKB388" s="59"/>
      <c r="GKC388" s="59"/>
      <c r="GKD388" s="59"/>
      <c r="GKE388" s="59"/>
      <c r="GKF388" s="59"/>
      <c r="GKG388" s="59"/>
      <c r="GKH388" s="59"/>
      <c r="GKI388" s="59"/>
      <c r="GKJ388" s="59"/>
      <c r="GKK388" s="59"/>
      <c r="GKL388" s="59"/>
      <c r="GKM388" s="59"/>
      <c r="GKN388" s="59"/>
      <c r="GKO388" s="59"/>
      <c r="GKP388" s="59"/>
      <c r="GKQ388" s="59"/>
      <c r="GKR388" s="59"/>
      <c r="GKS388" s="59"/>
      <c r="GKT388" s="59"/>
      <c r="GKU388" s="59"/>
      <c r="GKV388" s="59"/>
      <c r="GKW388" s="59"/>
      <c r="GKX388" s="59"/>
      <c r="GKY388" s="59"/>
      <c r="GKZ388" s="59"/>
      <c r="GLA388" s="59"/>
      <c r="GLB388" s="59"/>
      <c r="GLC388" s="59"/>
      <c r="GLD388" s="59"/>
      <c r="GLE388" s="59"/>
      <c r="GLF388" s="59"/>
      <c r="GLG388" s="59"/>
      <c r="GLH388" s="59"/>
      <c r="GLI388" s="59"/>
      <c r="GLJ388" s="59"/>
      <c r="GLK388" s="59"/>
      <c r="GLL388" s="59"/>
      <c r="GLM388" s="59"/>
      <c r="GLN388" s="59"/>
      <c r="GLO388" s="59"/>
      <c r="GLP388" s="59"/>
      <c r="GLQ388" s="59"/>
      <c r="GLR388" s="59"/>
      <c r="GLS388" s="59"/>
      <c r="GLT388" s="59"/>
      <c r="GLU388" s="59"/>
      <c r="GLV388" s="59"/>
      <c r="GLW388" s="59"/>
      <c r="GLX388" s="59"/>
      <c r="GLY388" s="59"/>
      <c r="GLZ388" s="59"/>
      <c r="GMA388" s="59"/>
      <c r="GMB388" s="59"/>
      <c r="GMC388" s="59"/>
      <c r="GMD388" s="59"/>
      <c r="GME388" s="59"/>
      <c r="GMF388" s="59"/>
      <c r="GMG388" s="59"/>
      <c r="GMH388" s="59"/>
      <c r="GMI388" s="59"/>
      <c r="GMJ388" s="59"/>
      <c r="GMK388" s="59"/>
      <c r="GML388" s="59"/>
      <c r="GMM388" s="59"/>
      <c r="GMN388" s="59"/>
      <c r="GMO388" s="59"/>
      <c r="GMP388" s="59"/>
      <c r="GMQ388" s="59"/>
      <c r="GMR388" s="59"/>
      <c r="GMS388" s="59"/>
      <c r="GMT388" s="59"/>
      <c r="GMU388" s="59"/>
      <c r="GMV388" s="59"/>
      <c r="GMW388" s="59"/>
      <c r="GMX388" s="59"/>
      <c r="GMY388" s="59"/>
      <c r="GMZ388" s="59"/>
      <c r="GNA388" s="59"/>
      <c r="GNB388" s="59"/>
      <c r="GNC388" s="59"/>
      <c r="GND388" s="59"/>
      <c r="GNE388" s="59"/>
      <c r="GNF388" s="59"/>
      <c r="GNG388" s="59"/>
      <c r="GNH388" s="59"/>
      <c r="GNI388" s="59"/>
      <c r="GNJ388" s="59"/>
      <c r="GNK388" s="59"/>
      <c r="GNL388" s="59"/>
      <c r="GNM388" s="59"/>
      <c r="GNN388" s="59"/>
      <c r="GNO388" s="59"/>
      <c r="GNP388" s="59"/>
      <c r="GNQ388" s="59"/>
      <c r="GNR388" s="59"/>
      <c r="GNS388" s="59"/>
      <c r="GNT388" s="59"/>
      <c r="GNU388" s="59"/>
      <c r="GNV388" s="59"/>
      <c r="GNW388" s="59"/>
      <c r="GNX388" s="59"/>
      <c r="GNY388" s="59"/>
      <c r="GNZ388" s="59"/>
      <c r="GOA388" s="59"/>
      <c r="GOB388" s="59"/>
      <c r="GOC388" s="59"/>
      <c r="GOD388" s="59"/>
      <c r="GOE388" s="59"/>
      <c r="GOF388" s="59"/>
      <c r="GOG388" s="59"/>
      <c r="GOH388" s="59"/>
      <c r="GOI388" s="59"/>
      <c r="GOJ388" s="59"/>
      <c r="GOK388" s="59"/>
      <c r="GOL388" s="59"/>
      <c r="GOM388" s="59"/>
      <c r="GON388" s="59"/>
      <c r="GOO388" s="59"/>
      <c r="GOP388" s="59"/>
      <c r="GOQ388" s="59"/>
      <c r="GOR388" s="59"/>
      <c r="GOS388" s="59"/>
      <c r="GOT388" s="59"/>
      <c r="GOU388" s="59"/>
      <c r="GOV388" s="59"/>
      <c r="GOW388" s="59"/>
      <c r="GOX388" s="59"/>
      <c r="GOY388" s="59"/>
      <c r="GOZ388" s="59"/>
      <c r="GPA388" s="59"/>
      <c r="GPB388" s="59"/>
      <c r="GPC388" s="59"/>
      <c r="GPD388" s="59"/>
      <c r="GPE388" s="59"/>
      <c r="GPF388" s="59"/>
      <c r="GPG388" s="59"/>
      <c r="GPH388" s="59"/>
      <c r="GPI388" s="59"/>
      <c r="GPJ388" s="59"/>
      <c r="GPK388" s="59"/>
      <c r="GPL388" s="59"/>
      <c r="GPM388" s="59"/>
      <c r="GPN388" s="59"/>
      <c r="GPO388" s="59"/>
      <c r="GPP388" s="59"/>
      <c r="GPQ388" s="59"/>
      <c r="GPR388" s="59"/>
      <c r="GPS388" s="59"/>
      <c r="GPT388" s="59"/>
      <c r="GPU388" s="59"/>
      <c r="GPV388" s="59"/>
      <c r="GPW388" s="59"/>
      <c r="GPX388" s="59"/>
      <c r="GPY388" s="59"/>
      <c r="GPZ388" s="59"/>
      <c r="GQA388" s="59"/>
      <c r="GQB388" s="59"/>
      <c r="GQC388" s="59"/>
      <c r="GQD388" s="59"/>
      <c r="GQE388" s="59"/>
      <c r="GQF388" s="59"/>
      <c r="GQG388" s="59"/>
      <c r="GQH388" s="59"/>
      <c r="GQI388" s="59"/>
      <c r="GQJ388" s="59"/>
      <c r="GQK388" s="59"/>
      <c r="GQL388" s="59"/>
      <c r="GQM388" s="59"/>
      <c r="GQN388" s="59"/>
      <c r="GQO388" s="59"/>
      <c r="GQP388" s="59"/>
      <c r="GQQ388" s="59"/>
      <c r="GQR388" s="59"/>
      <c r="GQS388" s="59"/>
      <c r="GQT388" s="59"/>
      <c r="GQU388" s="59"/>
      <c r="GQV388" s="59"/>
      <c r="GQW388" s="59"/>
      <c r="GQX388" s="59"/>
      <c r="GQY388" s="59"/>
      <c r="GQZ388" s="59"/>
      <c r="GRA388" s="59"/>
      <c r="GRB388" s="59"/>
      <c r="GRC388" s="59"/>
      <c r="GRD388" s="59"/>
      <c r="GRE388" s="59"/>
      <c r="GRF388" s="59"/>
      <c r="GRG388" s="59"/>
      <c r="GRH388" s="59"/>
      <c r="GRI388" s="59"/>
      <c r="GRJ388" s="59"/>
      <c r="GRK388" s="59"/>
      <c r="GRL388" s="59"/>
      <c r="GRM388" s="59"/>
      <c r="GRN388" s="59"/>
      <c r="GRO388" s="59"/>
      <c r="GRP388" s="59"/>
      <c r="GRQ388" s="59"/>
      <c r="GRR388" s="59"/>
      <c r="GRS388" s="59"/>
      <c r="GRT388" s="59"/>
      <c r="GRU388" s="59"/>
      <c r="GRV388" s="59"/>
      <c r="GRW388" s="59"/>
      <c r="GRX388" s="59"/>
      <c r="GRY388" s="59"/>
      <c r="GRZ388" s="59"/>
      <c r="GSA388" s="59"/>
      <c r="GSB388" s="59"/>
      <c r="GSC388" s="59"/>
      <c r="GSD388" s="59"/>
      <c r="GSE388" s="59"/>
      <c r="GSF388" s="59"/>
      <c r="GSG388" s="59"/>
      <c r="GSH388" s="59"/>
      <c r="GSI388" s="59"/>
      <c r="GSJ388" s="59"/>
      <c r="GSK388" s="59"/>
      <c r="GSL388" s="59"/>
      <c r="GSM388" s="59"/>
      <c r="GSN388" s="59"/>
      <c r="GSO388" s="59"/>
      <c r="GSP388" s="59"/>
      <c r="GSQ388" s="59"/>
      <c r="GSR388" s="59"/>
      <c r="GSS388" s="59"/>
      <c r="GST388" s="59"/>
      <c r="GSU388" s="59"/>
      <c r="GSV388" s="59"/>
      <c r="GSW388" s="59"/>
      <c r="GSX388" s="59"/>
      <c r="GSY388" s="59"/>
      <c r="GSZ388" s="59"/>
      <c r="GTA388" s="59"/>
      <c r="GTB388" s="59"/>
      <c r="GTC388" s="59"/>
      <c r="GTD388" s="59"/>
      <c r="GTE388" s="59"/>
      <c r="GTF388" s="59"/>
      <c r="GTG388" s="59"/>
      <c r="GTH388" s="59"/>
      <c r="GTI388" s="59"/>
      <c r="GTJ388" s="59"/>
      <c r="GTK388" s="59"/>
      <c r="GTL388" s="59"/>
      <c r="GTM388" s="59"/>
      <c r="GTN388" s="59"/>
      <c r="GTO388" s="59"/>
      <c r="GTP388" s="59"/>
      <c r="GTQ388" s="59"/>
      <c r="GTR388" s="59"/>
      <c r="GTS388" s="59"/>
      <c r="GTT388" s="59"/>
      <c r="GTU388" s="59"/>
      <c r="GTV388" s="59"/>
      <c r="GTW388" s="59"/>
      <c r="GTX388" s="59"/>
      <c r="GTY388" s="59"/>
      <c r="GTZ388" s="59"/>
      <c r="GUA388" s="59"/>
      <c r="GUB388" s="59"/>
      <c r="GUC388" s="59"/>
      <c r="GUD388" s="59"/>
      <c r="GUE388" s="59"/>
      <c r="GUF388" s="59"/>
      <c r="GUG388" s="59"/>
      <c r="GUH388" s="59"/>
      <c r="GUI388" s="59"/>
      <c r="GUJ388" s="59"/>
      <c r="GUK388" s="59"/>
      <c r="GUL388" s="59"/>
      <c r="GUM388" s="59"/>
      <c r="GUN388" s="59"/>
      <c r="GUO388" s="59"/>
      <c r="GUP388" s="59"/>
      <c r="GUQ388" s="59"/>
      <c r="GUR388" s="59"/>
      <c r="GUS388" s="59"/>
      <c r="GUT388" s="59"/>
      <c r="GUU388" s="59"/>
      <c r="GUV388" s="59"/>
      <c r="GUW388" s="59"/>
      <c r="GUX388" s="59"/>
      <c r="GUY388" s="59"/>
      <c r="GUZ388" s="59"/>
      <c r="GVA388" s="59"/>
      <c r="GVB388" s="59"/>
      <c r="GVC388" s="59"/>
      <c r="GVD388" s="59"/>
      <c r="GVE388" s="59"/>
      <c r="GVF388" s="59"/>
      <c r="GVG388" s="59"/>
      <c r="GVH388" s="59"/>
      <c r="GVI388" s="59"/>
      <c r="GVJ388" s="59"/>
      <c r="GVK388" s="59"/>
      <c r="GVL388" s="59"/>
      <c r="GVM388" s="59"/>
      <c r="GVN388" s="59"/>
      <c r="GVO388" s="59"/>
      <c r="GVP388" s="59"/>
      <c r="GVQ388" s="59"/>
      <c r="GVR388" s="59"/>
      <c r="GVS388" s="59"/>
      <c r="GVT388" s="59"/>
      <c r="GVU388" s="59"/>
      <c r="GVV388" s="59"/>
      <c r="GVW388" s="59"/>
      <c r="GVX388" s="59"/>
      <c r="GVY388" s="59"/>
      <c r="GVZ388" s="59"/>
      <c r="GWA388" s="59"/>
      <c r="GWB388" s="59"/>
      <c r="GWC388" s="59"/>
      <c r="GWD388" s="59"/>
      <c r="GWE388" s="59"/>
      <c r="GWF388" s="59"/>
      <c r="GWG388" s="59"/>
      <c r="GWH388" s="59"/>
      <c r="GWI388" s="59"/>
      <c r="GWJ388" s="59"/>
      <c r="GWK388" s="59"/>
      <c r="GWL388" s="59"/>
      <c r="GWM388" s="59"/>
      <c r="GWN388" s="59"/>
      <c r="GWO388" s="59"/>
      <c r="GWP388" s="59"/>
      <c r="GWQ388" s="59"/>
      <c r="GWR388" s="59"/>
      <c r="GWS388" s="59"/>
      <c r="GWT388" s="59"/>
      <c r="GWU388" s="59"/>
      <c r="GWV388" s="59"/>
      <c r="GWW388" s="59"/>
      <c r="GWX388" s="59"/>
      <c r="GWY388" s="59"/>
      <c r="GWZ388" s="59"/>
      <c r="GXA388" s="59"/>
      <c r="GXB388" s="59"/>
      <c r="GXC388" s="59"/>
      <c r="GXD388" s="59"/>
      <c r="GXE388" s="59"/>
      <c r="GXF388" s="59"/>
      <c r="GXG388" s="59"/>
      <c r="GXH388" s="59"/>
      <c r="GXI388" s="59"/>
      <c r="GXJ388" s="59"/>
      <c r="GXK388" s="59"/>
      <c r="GXL388" s="59"/>
      <c r="GXM388" s="59"/>
      <c r="GXN388" s="59"/>
      <c r="GXO388" s="59"/>
      <c r="GXP388" s="59"/>
      <c r="GXQ388" s="59"/>
      <c r="GXR388" s="59"/>
      <c r="GXS388" s="59"/>
      <c r="GXT388" s="59"/>
      <c r="GXU388" s="59"/>
      <c r="GXV388" s="59"/>
      <c r="GXW388" s="59"/>
      <c r="GXX388" s="59"/>
      <c r="GXY388" s="59"/>
      <c r="GXZ388" s="59"/>
      <c r="GYA388" s="59"/>
      <c r="GYB388" s="59"/>
      <c r="GYC388" s="59"/>
      <c r="GYD388" s="59"/>
      <c r="GYE388" s="59"/>
      <c r="GYF388" s="59"/>
      <c r="GYG388" s="59"/>
      <c r="GYH388" s="59"/>
      <c r="GYI388" s="59"/>
      <c r="GYJ388" s="59"/>
      <c r="GYK388" s="59"/>
      <c r="GYL388" s="59"/>
      <c r="GYM388" s="59"/>
      <c r="GYN388" s="59"/>
      <c r="GYO388" s="59"/>
      <c r="GYP388" s="59"/>
      <c r="GYQ388" s="59"/>
      <c r="GYR388" s="59"/>
      <c r="GYS388" s="59"/>
      <c r="GYT388" s="59"/>
      <c r="GYU388" s="59"/>
      <c r="GYV388" s="59"/>
      <c r="GYW388" s="59"/>
      <c r="GYX388" s="59"/>
      <c r="GYY388" s="59"/>
      <c r="GYZ388" s="59"/>
      <c r="GZA388" s="59"/>
      <c r="GZB388" s="59"/>
      <c r="GZC388" s="59"/>
      <c r="GZD388" s="59"/>
      <c r="GZE388" s="59"/>
      <c r="GZF388" s="59"/>
      <c r="GZG388" s="59"/>
      <c r="GZH388" s="59"/>
      <c r="GZI388" s="59"/>
      <c r="GZJ388" s="59"/>
      <c r="GZK388" s="59"/>
      <c r="GZL388" s="59"/>
      <c r="GZM388" s="59"/>
      <c r="GZN388" s="59"/>
      <c r="GZO388" s="59"/>
      <c r="GZP388" s="59"/>
      <c r="GZQ388" s="59"/>
      <c r="GZR388" s="59"/>
      <c r="GZS388" s="59"/>
      <c r="GZT388" s="59"/>
      <c r="GZU388" s="59"/>
      <c r="GZV388" s="59"/>
      <c r="GZW388" s="59"/>
      <c r="GZX388" s="59"/>
      <c r="GZY388" s="59"/>
      <c r="GZZ388" s="59"/>
      <c r="HAA388" s="59"/>
      <c r="HAB388" s="59"/>
      <c r="HAC388" s="59"/>
      <c r="HAD388" s="59"/>
      <c r="HAE388" s="59"/>
      <c r="HAF388" s="59"/>
      <c r="HAG388" s="59"/>
      <c r="HAH388" s="59"/>
      <c r="HAI388" s="59"/>
      <c r="HAJ388" s="59"/>
      <c r="HAK388" s="59"/>
      <c r="HAL388" s="59"/>
      <c r="HAM388" s="59"/>
      <c r="HAN388" s="59"/>
      <c r="HAO388" s="59"/>
      <c r="HAP388" s="59"/>
      <c r="HAQ388" s="59"/>
      <c r="HAR388" s="59"/>
      <c r="HAS388" s="59"/>
      <c r="HAT388" s="59"/>
      <c r="HAU388" s="59"/>
      <c r="HAV388" s="59"/>
      <c r="HAW388" s="59"/>
      <c r="HAX388" s="59"/>
      <c r="HAY388" s="59"/>
      <c r="HAZ388" s="59"/>
      <c r="HBA388" s="59"/>
      <c r="HBB388" s="59"/>
      <c r="HBC388" s="59"/>
      <c r="HBD388" s="59"/>
      <c r="HBE388" s="59"/>
      <c r="HBF388" s="59"/>
      <c r="HBG388" s="59"/>
      <c r="HBH388" s="59"/>
      <c r="HBI388" s="59"/>
      <c r="HBJ388" s="59"/>
      <c r="HBK388" s="59"/>
      <c r="HBL388" s="59"/>
      <c r="HBM388" s="59"/>
      <c r="HBN388" s="59"/>
      <c r="HBO388" s="59"/>
      <c r="HBP388" s="59"/>
      <c r="HBQ388" s="59"/>
      <c r="HBR388" s="59"/>
      <c r="HBS388" s="59"/>
      <c r="HBT388" s="59"/>
      <c r="HBU388" s="59"/>
      <c r="HBV388" s="59"/>
      <c r="HBW388" s="59"/>
      <c r="HBX388" s="59"/>
      <c r="HBY388" s="59"/>
      <c r="HBZ388" s="59"/>
      <c r="HCA388" s="59"/>
      <c r="HCB388" s="59"/>
      <c r="HCC388" s="59"/>
      <c r="HCD388" s="59"/>
      <c r="HCE388" s="59"/>
      <c r="HCF388" s="59"/>
      <c r="HCG388" s="59"/>
      <c r="HCH388" s="59"/>
      <c r="HCI388" s="59"/>
      <c r="HCJ388" s="59"/>
      <c r="HCK388" s="59"/>
      <c r="HCL388" s="59"/>
      <c r="HCM388" s="59"/>
      <c r="HCN388" s="59"/>
      <c r="HCO388" s="59"/>
      <c r="HCP388" s="59"/>
      <c r="HCQ388" s="59"/>
      <c r="HCR388" s="59"/>
      <c r="HCS388" s="59"/>
      <c r="HCT388" s="59"/>
      <c r="HCU388" s="59"/>
      <c r="HCV388" s="59"/>
      <c r="HCW388" s="59"/>
      <c r="HCX388" s="59"/>
      <c r="HCY388" s="59"/>
      <c r="HCZ388" s="59"/>
      <c r="HDA388" s="59"/>
      <c r="HDB388" s="59"/>
      <c r="HDC388" s="59"/>
      <c r="HDD388" s="59"/>
      <c r="HDE388" s="59"/>
      <c r="HDF388" s="59"/>
      <c r="HDG388" s="59"/>
      <c r="HDH388" s="59"/>
      <c r="HDI388" s="59"/>
      <c r="HDJ388" s="59"/>
      <c r="HDK388" s="59"/>
      <c r="HDL388" s="59"/>
      <c r="HDM388" s="59"/>
      <c r="HDN388" s="59"/>
      <c r="HDO388" s="59"/>
      <c r="HDP388" s="59"/>
      <c r="HDQ388" s="59"/>
      <c r="HDR388" s="59"/>
      <c r="HDS388" s="59"/>
      <c r="HDT388" s="59"/>
      <c r="HDU388" s="59"/>
      <c r="HDV388" s="59"/>
      <c r="HDW388" s="59"/>
      <c r="HDX388" s="59"/>
      <c r="HDY388" s="59"/>
      <c r="HDZ388" s="59"/>
      <c r="HEA388" s="59"/>
      <c r="HEB388" s="59"/>
      <c r="HEC388" s="59"/>
      <c r="HED388" s="59"/>
      <c r="HEE388" s="59"/>
      <c r="HEF388" s="59"/>
      <c r="HEG388" s="59"/>
      <c r="HEH388" s="59"/>
      <c r="HEI388" s="59"/>
      <c r="HEJ388" s="59"/>
      <c r="HEK388" s="59"/>
      <c r="HEL388" s="59"/>
      <c r="HEM388" s="59"/>
      <c r="HEN388" s="59"/>
      <c r="HEO388" s="59"/>
      <c r="HEP388" s="59"/>
      <c r="HEQ388" s="59"/>
      <c r="HER388" s="59"/>
      <c r="HES388" s="59"/>
      <c r="HET388" s="59"/>
      <c r="HEU388" s="59"/>
      <c r="HEV388" s="59"/>
      <c r="HEW388" s="59"/>
      <c r="HEX388" s="59"/>
      <c r="HEY388" s="59"/>
      <c r="HEZ388" s="59"/>
      <c r="HFA388" s="59"/>
      <c r="HFB388" s="59"/>
      <c r="HFC388" s="59"/>
      <c r="HFD388" s="59"/>
      <c r="HFE388" s="59"/>
      <c r="HFF388" s="59"/>
      <c r="HFG388" s="59"/>
      <c r="HFH388" s="59"/>
      <c r="HFI388" s="59"/>
      <c r="HFJ388" s="59"/>
      <c r="HFK388" s="59"/>
      <c r="HFL388" s="59"/>
      <c r="HFM388" s="59"/>
      <c r="HFN388" s="59"/>
      <c r="HFO388" s="59"/>
      <c r="HFP388" s="59"/>
      <c r="HFQ388" s="59"/>
      <c r="HFR388" s="59"/>
      <c r="HFS388" s="59"/>
      <c r="HFT388" s="59"/>
      <c r="HFU388" s="59"/>
      <c r="HFV388" s="59"/>
      <c r="HFW388" s="59"/>
      <c r="HFX388" s="59"/>
      <c r="HFY388" s="59"/>
      <c r="HFZ388" s="59"/>
      <c r="HGA388" s="59"/>
      <c r="HGB388" s="59"/>
      <c r="HGC388" s="59"/>
      <c r="HGD388" s="59"/>
      <c r="HGE388" s="59"/>
      <c r="HGF388" s="59"/>
      <c r="HGG388" s="59"/>
      <c r="HGH388" s="59"/>
      <c r="HGI388" s="59"/>
      <c r="HGJ388" s="59"/>
      <c r="HGK388" s="59"/>
      <c r="HGL388" s="59"/>
      <c r="HGM388" s="59"/>
      <c r="HGN388" s="59"/>
      <c r="HGO388" s="59"/>
      <c r="HGP388" s="59"/>
      <c r="HGQ388" s="59"/>
      <c r="HGR388" s="59"/>
      <c r="HGS388" s="59"/>
      <c r="HGT388" s="59"/>
      <c r="HGU388" s="59"/>
      <c r="HGV388" s="59"/>
      <c r="HGW388" s="59"/>
      <c r="HGX388" s="59"/>
      <c r="HGY388" s="59"/>
      <c r="HGZ388" s="59"/>
      <c r="HHA388" s="59"/>
      <c r="HHB388" s="59"/>
      <c r="HHC388" s="59"/>
      <c r="HHD388" s="59"/>
      <c r="HHE388" s="59"/>
      <c r="HHF388" s="59"/>
      <c r="HHG388" s="59"/>
      <c r="HHH388" s="59"/>
      <c r="HHI388" s="59"/>
      <c r="HHJ388" s="59"/>
      <c r="HHK388" s="59"/>
      <c r="HHL388" s="59"/>
      <c r="HHM388" s="59"/>
      <c r="HHN388" s="59"/>
      <c r="HHO388" s="59"/>
      <c r="HHP388" s="59"/>
      <c r="HHQ388" s="59"/>
      <c r="HHR388" s="59"/>
      <c r="HHS388" s="59"/>
      <c r="HHT388" s="59"/>
      <c r="HHU388" s="59"/>
      <c r="HHV388" s="59"/>
      <c r="HHW388" s="59"/>
      <c r="HHX388" s="59"/>
      <c r="HHY388" s="59"/>
      <c r="HHZ388" s="59"/>
      <c r="HIA388" s="59"/>
      <c r="HIB388" s="59"/>
      <c r="HIC388" s="59"/>
      <c r="HID388" s="59"/>
      <c r="HIE388" s="59"/>
      <c r="HIF388" s="59"/>
      <c r="HIG388" s="59"/>
      <c r="HIH388" s="59"/>
      <c r="HII388" s="59"/>
      <c r="HIJ388" s="59"/>
      <c r="HIK388" s="59"/>
      <c r="HIL388" s="59"/>
      <c r="HIM388" s="59"/>
      <c r="HIN388" s="59"/>
      <c r="HIO388" s="59"/>
      <c r="HIP388" s="59"/>
      <c r="HIQ388" s="59"/>
      <c r="HIR388" s="59"/>
      <c r="HIS388" s="59"/>
      <c r="HIT388" s="59"/>
      <c r="HIU388" s="59"/>
      <c r="HIV388" s="59"/>
      <c r="HIW388" s="59"/>
      <c r="HIX388" s="59"/>
      <c r="HIY388" s="59"/>
      <c r="HIZ388" s="59"/>
      <c r="HJA388" s="59"/>
      <c r="HJB388" s="59"/>
      <c r="HJC388" s="59"/>
      <c r="HJD388" s="59"/>
      <c r="HJE388" s="59"/>
      <c r="HJF388" s="59"/>
      <c r="HJG388" s="59"/>
      <c r="HJH388" s="59"/>
      <c r="HJI388" s="59"/>
      <c r="HJJ388" s="59"/>
      <c r="HJK388" s="59"/>
      <c r="HJL388" s="59"/>
      <c r="HJM388" s="59"/>
      <c r="HJN388" s="59"/>
      <c r="HJO388" s="59"/>
      <c r="HJP388" s="59"/>
      <c r="HJQ388" s="59"/>
      <c r="HJR388" s="59"/>
      <c r="HJS388" s="59"/>
      <c r="HJT388" s="59"/>
      <c r="HJU388" s="59"/>
      <c r="HJV388" s="59"/>
      <c r="HJW388" s="59"/>
      <c r="HJX388" s="59"/>
      <c r="HJY388" s="59"/>
      <c r="HJZ388" s="59"/>
      <c r="HKA388" s="59"/>
      <c r="HKB388" s="59"/>
      <c r="HKC388" s="59"/>
      <c r="HKD388" s="59"/>
      <c r="HKE388" s="59"/>
      <c r="HKF388" s="59"/>
      <c r="HKG388" s="59"/>
      <c r="HKH388" s="59"/>
      <c r="HKI388" s="59"/>
      <c r="HKJ388" s="59"/>
      <c r="HKK388" s="59"/>
      <c r="HKL388" s="59"/>
      <c r="HKM388" s="59"/>
      <c r="HKN388" s="59"/>
      <c r="HKO388" s="59"/>
      <c r="HKP388" s="59"/>
      <c r="HKQ388" s="59"/>
      <c r="HKR388" s="59"/>
      <c r="HKS388" s="59"/>
      <c r="HKT388" s="59"/>
      <c r="HKU388" s="59"/>
      <c r="HKV388" s="59"/>
      <c r="HKW388" s="59"/>
      <c r="HKX388" s="59"/>
      <c r="HKY388" s="59"/>
      <c r="HKZ388" s="59"/>
      <c r="HLA388" s="59"/>
      <c r="HLB388" s="59"/>
      <c r="HLC388" s="59"/>
      <c r="HLD388" s="59"/>
      <c r="HLE388" s="59"/>
      <c r="HLF388" s="59"/>
      <c r="HLG388" s="59"/>
      <c r="HLH388" s="59"/>
      <c r="HLI388" s="59"/>
      <c r="HLJ388" s="59"/>
      <c r="HLK388" s="59"/>
      <c r="HLL388" s="59"/>
      <c r="HLM388" s="59"/>
      <c r="HLN388" s="59"/>
      <c r="HLO388" s="59"/>
      <c r="HLP388" s="59"/>
      <c r="HLQ388" s="59"/>
      <c r="HLR388" s="59"/>
      <c r="HLS388" s="59"/>
      <c r="HLT388" s="59"/>
      <c r="HLU388" s="59"/>
      <c r="HLV388" s="59"/>
      <c r="HLW388" s="59"/>
      <c r="HLX388" s="59"/>
      <c r="HLY388" s="59"/>
      <c r="HLZ388" s="59"/>
      <c r="HMA388" s="59"/>
      <c r="HMB388" s="59"/>
      <c r="HMC388" s="59"/>
      <c r="HMD388" s="59"/>
      <c r="HME388" s="59"/>
      <c r="HMF388" s="59"/>
      <c r="HMG388" s="59"/>
      <c r="HMH388" s="59"/>
      <c r="HMI388" s="59"/>
      <c r="HMJ388" s="59"/>
      <c r="HMK388" s="59"/>
      <c r="HML388" s="59"/>
      <c r="HMM388" s="59"/>
      <c r="HMN388" s="59"/>
      <c r="HMO388" s="59"/>
      <c r="HMP388" s="59"/>
      <c r="HMQ388" s="59"/>
      <c r="HMR388" s="59"/>
      <c r="HMS388" s="59"/>
      <c r="HMT388" s="59"/>
      <c r="HMU388" s="59"/>
      <c r="HMV388" s="59"/>
      <c r="HMW388" s="59"/>
      <c r="HMX388" s="59"/>
      <c r="HMY388" s="59"/>
      <c r="HMZ388" s="59"/>
      <c r="HNA388" s="59"/>
      <c r="HNB388" s="59"/>
      <c r="HNC388" s="59"/>
      <c r="HND388" s="59"/>
      <c r="HNE388" s="59"/>
      <c r="HNF388" s="59"/>
      <c r="HNG388" s="59"/>
      <c r="HNH388" s="59"/>
      <c r="HNI388" s="59"/>
      <c r="HNJ388" s="59"/>
      <c r="HNK388" s="59"/>
      <c r="HNL388" s="59"/>
      <c r="HNM388" s="59"/>
      <c r="HNN388" s="59"/>
      <c r="HNO388" s="59"/>
      <c r="HNP388" s="59"/>
      <c r="HNQ388" s="59"/>
      <c r="HNR388" s="59"/>
      <c r="HNS388" s="59"/>
      <c r="HNT388" s="59"/>
      <c r="HNU388" s="59"/>
      <c r="HNV388" s="59"/>
      <c r="HNW388" s="59"/>
      <c r="HNX388" s="59"/>
      <c r="HNY388" s="59"/>
      <c r="HNZ388" s="59"/>
      <c r="HOA388" s="59"/>
      <c r="HOB388" s="59"/>
      <c r="HOC388" s="59"/>
      <c r="HOD388" s="59"/>
      <c r="HOE388" s="59"/>
      <c r="HOF388" s="59"/>
      <c r="HOG388" s="59"/>
      <c r="HOH388" s="59"/>
      <c r="HOI388" s="59"/>
      <c r="HOJ388" s="59"/>
      <c r="HOK388" s="59"/>
      <c r="HOL388" s="59"/>
      <c r="HOM388" s="59"/>
      <c r="HON388" s="59"/>
      <c r="HOO388" s="59"/>
      <c r="HOP388" s="59"/>
      <c r="HOQ388" s="59"/>
      <c r="HOR388" s="59"/>
      <c r="HOS388" s="59"/>
      <c r="HOT388" s="59"/>
      <c r="HOU388" s="59"/>
      <c r="HOV388" s="59"/>
      <c r="HOW388" s="59"/>
      <c r="HOX388" s="59"/>
      <c r="HOY388" s="59"/>
      <c r="HOZ388" s="59"/>
      <c r="HPA388" s="59"/>
      <c r="HPB388" s="59"/>
      <c r="HPC388" s="59"/>
      <c r="HPD388" s="59"/>
      <c r="HPE388" s="59"/>
      <c r="HPF388" s="59"/>
      <c r="HPG388" s="59"/>
      <c r="HPH388" s="59"/>
      <c r="HPI388" s="59"/>
      <c r="HPJ388" s="59"/>
      <c r="HPK388" s="59"/>
      <c r="HPL388" s="59"/>
      <c r="HPM388" s="59"/>
      <c r="HPN388" s="59"/>
      <c r="HPO388" s="59"/>
      <c r="HPP388" s="59"/>
      <c r="HPQ388" s="59"/>
      <c r="HPR388" s="59"/>
      <c r="HPS388" s="59"/>
      <c r="HPT388" s="59"/>
      <c r="HPU388" s="59"/>
      <c r="HPV388" s="59"/>
      <c r="HPW388" s="59"/>
      <c r="HPX388" s="59"/>
      <c r="HPY388" s="59"/>
      <c r="HPZ388" s="59"/>
      <c r="HQA388" s="59"/>
      <c r="HQB388" s="59"/>
      <c r="HQC388" s="59"/>
      <c r="HQD388" s="59"/>
      <c r="HQE388" s="59"/>
      <c r="HQF388" s="59"/>
      <c r="HQG388" s="59"/>
      <c r="HQH388" s="59"/>
      <c r="HQI388" s="59"/>
      <c r="HQJ388" s="59"/>
      <c r="HQK388" s="59"/>
      <c r="HQL388" s="59"/>
      <c r="HQM388" s="59"/>
      <c r="HQN388" s="59"/>
      <c r="HQO388" s="59"/>
      <c r="HQP388" s="59"/>
      <c r="HQQ388" s="59"/>
      <c r="HQR388" s="59"/>
      <c r="HQS388" s="59"/>
      <c r="HQT388" s="59"/>
      <c r="HQU388" s="59"/>
      <c r="HQV388" s="59"/>
      <c r="HQW388" s="59"/>
      <c r="HQX388" s="59"/>
      <c r="HQY388" s="59"/>
      <c r="HQZ388" s="59"/>
      <c r="HRA388" s="59"/>
      <c r="HRB388" s="59"/>
      <c r="HRC388" s="59"/>
      <c r="HRD388" s="59"/>
      <c r="HRE388" s="59"/>
      <c r="HRF388" s="59"/>
      <c r="HRG388" s="59"/>
      <c r="HRH388" s="59"/>
      <c r="HRI388" s="59"/>
      <c r="HRJ388" s="59"/>
      <c r="HRK388" s="59"/>
      <c r="HRL388" s="59"/>
      <c r="HRM388" s="59"/>
      <c r="HRN388" s="59"/>
      <c r="HRO388" s="59"/>
      <c r="HRP388" s="59"/>
      <c r="HRQ388" s="59"/>
      <c r="HRR388" s="59"/>
      <c r="HRS388" s="59"/>
      <c r="HRT388" s="59"/>
      <c r="HRU388" s="59"/>
      <c r="HRV388" s="59"/>
      <c r="HRW388" s="59"/>
      <c r="HRX388" s="59"/>
      <c r="HRY388" s="59"/>
      <c r="HRZ388" s="59"/>
      <c r="HSA388" s="59"/>
      <c r="HSB388" s="59"/>
      <c r="HSC388" s="59"/>
      <c r="HSD388" s="59"/>
      <c r="HSE388" s="59"/>
      <c r="HSF388" s="59"/>
      <c r="HSG388" s="59"/>
      <c r="HSH388" s="59"/>
      <c r="HSI388" s="59"/>
      <c r="HSJ388" s="59"/>
      <c r="HSK388" s="59"/>
      <c r="HSL388" s="59"/>
      <c r="HSM388" s="59"/>
      <c r="HSN388" s="59"/>
      <c r="HSO388" s="59"/>
      <c r="HSP388" s="59"/>
      <c r="HSQ388" s="59"/>
      <c r="HSR388" s="59"/>
      <c r="HSS388" s="59"/>
      <c r="HST388" s="59"/>
      <c r="HSU388" s="59"/>
      <c r="HSV388" s="59"/>
      <c r="HSW388" s="59"/>
      <c r="HSX388" s="59"/>
      <c r="HSY388" s="59"/>
      <c r="HSZ388" s="59"/>
      <c r="HTA388" s="59"/>
      <c r="HTB388" s="59"/>
      <c r="HTC388" s="59"/>
      <c r="HTD388" s="59"/>
      <c r="HTE388" s="59"/>
      <c r="HTF388" s="59"/>
      <c r="HTG388" s="59"/>
      <c r="HTH388" s="59"/>
      <c r="HTI388" s="59"/>
      <c r="HTJ388" s="59"/>
      <c r="HTK388" s="59"/>
      <c r="HTL388" s="59"/>
      <c r="HTM388" s="59"/>
      <c r="HTN388" s="59"/>
      <c r="HTO388" s="59"/>
      <c r="HTP388" s="59"/>
      <c r="HTQ388" s="59"/>
      <c r="HTR388" s="59"/>
      <c r="HTS388" s="59"/>
      <c r="HTT388" s="59"/>
      <c r="HTU388" s="59"/>
      <c r="HTV388" s="59"/>
      <c r="HTW388" s="59"/>
      <c r="HTX388" s="59"/>
      <c r="HTY388" s="59"/>
      <c r="HTZ388" s="59"/>
      <c r="HUA388" s="59"/>
      <c r="HUB388" s="59"/>
      <c r="HUC388" s="59"/>
      <c r="HUD388" s="59"/>
      <c r="HUE388" s="59"/>
      <c r="HUF388" s="59"/>
      <c r="HUG388" s="59"/>
      <c r="HUH388" s="59"/>
      <c r="HUI388" s="59"/>
      <c r="HUJ388" s="59"/>
      <c r="HUK388" s="59"/>
      <c r="HUL388" s="59"/>
      <c r="HUM388" s="59"/>
      <c r="HUN388" s="59"/>
      <c r="HUO388" s="59"/>
      <c r="HUP388" s="59"/>
      <c r="HUQ388" s="59"/>
      <c r="HUR388" s="59"/>
      <c r="HUS388" s="59"/>
      <c r="HUT388" s="59"/>
      <c r="HUU388" s="59"/>
      <c r="HUV388" s="59"/>
      <c r="HUW388" s="59"/>
      <c r="HUX388" s="59"/>
      <c r="HUY388" s="59"/>
      <c r="HUZ388" s="59"/>
      <c r="HVA388" s="59"/>
      <c r="HVB388" s="59"/>
      <c r="HVC388" s="59"/>
      <c r="HVD388" s="59"/>
      <c r="HVE388" s="59"/>
      <c r="HVF388" s="59"/>
      <c r="HVG388" s="59"/>
      <c r="HVH388" s="59"/>
      <c r="HVI388" s="59"/>
      <c r="HVJ388" s="59"/>
      <c r="HVK388" s="59"/>
      <c r="HVL388" s="59"/>
      <c r="HVM388" s="59"/>
      <c r="HVN388" s="59"/>
      <c r="HVO388" s="59"/>
      <c r="HVP388" s="59"/>
      <c r="HVQ388" s="59"/>
      <c r="HVR388" s="59"/>
      <c r="HVS388" s="59"/>
      <c r="HVT388" s="59"/>
      <c r="HVU388" s="59"/>
      <c r="HVV388" s="59"/>
      <c r="HVW388" s="59"/>
      <c r="HVX388" s="59"/>
      <c r="HVY388" s="59"/>
      <c r="HVZ388" s="59"/>
      <c r="HWA388" s="59"/>
      <c r="HWB388" s="59"/>
      <c r="HWC388" s="59"/>
      <c r="HWD388" s="59"/>
      <c r="HWE388" s="59"/>
      <c r="HWF388" s="59"/>
      <c r="HWG388" s="59"/>
      <c r="HWH388" s="59"/>
      <c r="HWI388" s="59"/>
      <c r="HWJ388" s="59"/>
      <c r="HWK388" s="59"/>
      <c r="HWL388" s="59"/>
      <c r="HWM388" s="59"/>
      <c r="HWN388" s="59"/>
      <c r="HWO388" s="59"/>
      <c r="HWP388" s="59"/>
      <c r="HWQ388" s="59"/>
      <c r="HWR388" s="59"/>
      <c r="HWS388" s="59"/>
      <c r="HWT388" s="59"/>
      <c r="HWU388" s="59"/>
      <c r="HWV388" s="59"/>
      <c r="HWW388" s="59"/>
      <c r="HWX388" s="59"/>
      <c r="HWY388" s="59"/>
      <c r="HWZ388" s="59"/>
      <c r="HXA388" s="59"/>
      <c r="HXB388" s="59"/>
      <c r="HXC388" s="59"/>
      <c r="HXD388" s="59"/>
      <c r="HXE388" s="59"/>
      <c r="HXF388" s="59"/>
      <c r="HXG388" s="59"/>
      <c r="HXH388" s="59"/>
      <c r="HXI388" s="59"/>
      <c r="HXJ388" s="59"/>
      <c r="HXK388" s="59"/>
      <c r="HXL388" s="59"/>
      <c r="HXM388" s="59"/>
      <c r="HXN388" s="59"/>
      <c r="HXO388" s="59"/>
      <c r="HXP388" s="59"/>
      <c r="HXQ388" s="59"/>
      <c r="HXR388" s="59"/>
      <c r="HXS388" s="59"/>
      <c r="HXT388" s="59"/>
      <c r="HXU388" s="59"/>
      <c r="HXV388" s="59"/>
      <c r="HXW388" s="59"/>
      <c r="HXX388" s="59"/>
      <c r="HXY388" s="59"/>
      <c r="HXZ388" s="59"/>
      <c r="HYA388" s="59"/>
      <c r="HYB388" s="59"/>
      <c r="HYC388" s="59"/>
      <c r="HYD388" s="59"/>
      <c r="HYE388" s="59"/>
      <c r="HYF388" s="59"/>
      <c r="HYG388" s="59"/>
      <c r="HYH388" s="59"/>
      <c r="HYI388" s="59"/>
      <c r="HYJ388" s="59"/>
      <c r="HYK388" s="59"/>
      <c r="HYL388" s="59"/>
      <c r="HYM388" s="59"/>
      <c r="HYN388" s="59"/>
      <c r="HYO388" s="59"/>
      <c r="HYP388" s="59"/>
      <c r="HYQ388" s="59"/>
      <c r="HYR388" s="59"/>
      <c r="HYS388" s="59"/>
      <c r="HYT388" s="59"/>
      <c r="HYU388" s="59"/>
      <c r="HYV388" s="59"/>
      <c r="HYW388" s="59"/>
      <c r="HYX388" s="59"/>
      <c r="HYY388" s="59"/>
      <c r="HYZ388" s="59"/>
      <c r="HZA388" s="59"/>
      <c r="HZB388" s="59"/>
      <c r="HZC388" s="59"/>
      <c r="HZD388" s="59"/>
      <c r="HZE388" s="59"/>
      <c r="HZF388" s="59"/>
      <c r="HZG388" s="59"/>
      <c r="HZH388" s="59"/>
      <c r="HZI388" s="59"/>
      <c r="HZJ388" s="59"/>
      <c r="HZK388" s="59"/>
      <c r="HZL388" s="59"/>
      <c r="HZM388" s="59"/>
      <c r="HZN388" s="59"/>
      <c r="HZO388" s="59"/>
      <c r="HZP388" s="59"/>
      <c r="HZQ388" s="59"/>
      <c r="HZR388" s="59"/>
      <c r="HZS388" s="59"/>
      <c r="HZT388" s="59"/>
      <c r="HZU388" s="59"/>
      <c r="HZV388" s="59"/>
      <c r="HZW388" s="59"/>
      <c r="HZX388" s="59"/>
      <c r="HZY388" s="59"/>
      <c r="HZZ388" s="59"/>
      <c r="IAA388" s="59"/>
      <c r="IAB388" s="59"/>
      <c r="IAC388" s="59"/>
      <c r="IAD388" s="59"/>
      <c r="IAE388" s="59"/>
      <c r="IAF388" s="59"/>
      <c r="IAG388" s="59"/>
      <c r="IAH388" s="59"/>
      <c r="IAI388" s="59"/>
      <c r="IAJ388" s="59"/>
      <c r="IAK388" s="59"/>
      <c r="IAL388" s="59"/>
      <c r="IAM388" s="59"/>
      <c r="IAN388" s="59"/>
      <c r="IAO388" s="59"/>
      <c r="IAP388" s="59"/>
      <c r="IAQ388" s="59"/>
      <c r="IAR388" s="59"/>
      <c r="IAS388" s="59"/>
      <c r="IAT388" s="59"/>
      <c r="IAU388" s="59"/>
      <c r="IAV388" s="59"/>
      <c r="IAW388" s="59"/>
      <c r="IAX388" s="59"/>
      <c r="IAY388" s="59"/>
      <c r="IAZ388" s="59"/>
      <c r="IBA388" s="59"/>
      <c r="IBB388" s="59"/>
      <c r="IBC388" s="59"/>
      <c r="IBD388" s="59"/>
      <c r="IBE388" s="59"/>
      <c r="IBF388" s="59"/>
      <c r="IBG388" s="59"/>
      <c r="IBH388" s="59"/>
      <c r="IBI388" s="59"/>
      <c r="IBJ388" s="59"/>
      <c r="IBK388" s="59"/>
      <c r="IBL388" s="59"/>
      <c r="IBM388" s="59"/>
      <c r="IBN388" s="59"/>
      <c r="IBO388" s="59"/>
      <c r="IBP388" s="59"/>
      <c r="IBQ388" s="59"/>
      <c r="IBR388" s="59"/>
      <c r="IBS388" s="59"/>
      <c r="IBT388" s="59"/>
      <c r="IBU388" s="59"/>
      <c r="IBV388" s="59"/>
      <c r="IBW388" s="59"/>
      <c r="IBX388" s="59"/>
      <c r="IBY388" s="59"/>
      <c r="IBZ388" s="59"/>
      <c r="ICA388" s="59"/>
      <c r="ICB388" s="59"/>
      <c r="ICC388" s="59"/>
      <c r="ICD388" s="59"/>
      <c r="ICE388" s="59"/>
      <c r="ICF388" s="59"/>
      <c r="ICG388" s="59"/>
      <c r="ICH388" s="59"/>
      <c r="ICI388" s="59"/>
      <c r="ICJ388" s="59"/>
      <c r="ICK388" s="59"/>
      <c r="ICL388" s="59"/>
      <c r="ICM388" s="59"/>
      <c r="ICN388" s="59"/>
      <c r="ICO388" s="59"/>
      <c r="ICP388" s="59"/>
      <c r="ICQ388" s="59"/>
      <c r="ICR388" s="59"/>
      <c r="ICS388" s="59"/>
      <c r="ICT388" s="59"/>
      <c r="ICU388" s="59"/>
      <c r="ICV388" s="59"/>
      <c r="ICW388" s="59"/>
      <c r="ICX388" s="59"/>
      <c r="ICY388" s="59"/>
      <c r="ICZ388" s="59"/>
      <c r="IDA388" s="59"/>
      <c r="IDB388" s="59"/>
      <c r="IDC388" s="59"/>
      <c r="IDD388" s="59"/>
      <c r="IDE388" s="59"/>
      <c r="IDF388" s="59"/>
      <c r="IDG388" s="59"/>
      <c r="IDH388" s="59"/>
      <c r="IDI388" s="59"/>
      <c r="IDJ388" s="59"/>
      <c r="IDK388" s="59"/>
      <c r="IDL388" s="59"/>
      <c r="IDM388" s="59"/>
      <c r="IDN388" s="59"/>
      <c r="IDO388" s="59"/>
      <c r="IDP388" s="59"/>
      <c r="IDQ388" s="59"/>
      <c r="IDR388" s="59"/>
      <c r="IDS388" s="59"/>
      <c r="IDT388" s="59"/>
      <c r="IDU388" s="59"/>
      <c r="IDV388" s="59"/>
      <c r="IDW388" s="59"/>
      <c r="IDX388" s="59"/>
      <c r="IDY388" s="59"/>
      <c r="IDZ388" s="59"/>
      <c r="IEA388" s="59"/>
      <c r="IEB388" s="59"/>
      <c r="IEC388" s="59"/>
      <c r="IED388" s="59"/>
      <c r="IEE388" s="59"/>
      <c r="IEF388" s="59"/>
      <c r="IEG388" s="59"/>
      <c r="IEH388" s="59"/>
      <c r="IEI388" s="59"/>
      <c r="IEJ388" s="59"/>
      <c r="IEK388" s="59"/>
      <c r="IEL388" s="59"/>
      <c r="IEM388" s="59"/>
      <c r="IEN388" s="59"/>
      <c r="IEO388" s="59"/>
      <c r="IEP388" s="59"/>
      <c r="IEQ388" s="59"/>
      <c r="IER388" s="59"/>
      <c r="IES388" s="59"/>
      <c r="IET388" s="59"/>
      <c r="IEU388" s="59"/>
      <c r="IEV388" s="59"/>
      <c r="IEW388" s="59"/>
      <c r="IEX388" s="59"/>
      <c r="IEY388" s="59"/>
      <c r="IEZ388" s="59"/>
      <c r="IFA388" s="59"/>
      <c r="IFB388" s="59"/>
      <c r="IFC388" s="59"/>
      <c r="IFD388" s="59"/>
      <c r="IFE388" s="59"/>
      <c r="IFF388" s="59"/>
      <c r="IFG388" s="59"/>
      <c r="IFH388" s="59"/>
      <c r="IFI388" s="59"/>
      <c r="IFJ388" s="59"/>
      <c r="IFK388" s="59"/>
      <c r="IFL388" s="59"/>
      <c r="IFM388" s="59"/>
      <c r="IFN388" s="59"/>
      <c r="IFO388" s="59"/>
      <c r="IFP388" s="59"/>
      <c r="IFQ388" s="59"/>
      <c r="IFR388" s="59"/>
      <c r="IFS388" s="59"/>
      <c r="IFT388" s="59"/>
      <c r="IFU388" s="59"/>
      <c r="IFV388" s="59"/>
      <c r="IFW388" s="59"/>
      <c r="IFX388" s="59"/>
      <c r="IFY388" s="59"/>
      <c r="IFZ388" s="59"/>
      <c r="IGA388" s="59"/>
      <c r="IGB388" s="59"/>
      <c r="IGC388" s="59"/>
      <c r="IGD388" s="59"/>
      <c r="IGE388" s="59"/>
      <c r="IGF388" s="59"/>
      <c r="IGG388" s="59"/>
      <c r="IGH388" s="59"/>
      <c r="IGI388" s="59"/>
      <c r="IGJ388" s="59"/>
      <c r="IGK388" s="59"/>
      <c r="IGL388" s="59"/>
      <c r="IGM388" s="59"/>
      <c r="IGN388" s="59"/>
      <c r="IGO388" s="59"/>
      <c r="IGP388" s="59"/>
      <c r="IGQ388" s="59"/>
      <c r="IGR388" s="59"/>
      <c r="IGS388" s="59"/>
      <c r="IGT388" s="59"/>
      <c r="IGU388" s="59"/>
      <c r="IGV388" s="59"/>
      <c r="IGW388" s="59"/>
      <c r="IGX388" s="59"/>
      <c r="IGY388" s="59"/>
      <c r="IGZ388" s="59"/>
      <c r="IHA388" s="59"/>
      <c r="IHB388" s="59"/>
      <c r="IHC388" s="59"/>
      <c r="IHD388" s="59"/>
      <c r="IHE388" s="59"/>
      <c r="IHF388" s="59"/>
      <c r="IHG388" s="59"/>
      <c r="IHH388" s="59"/>
      <c r="IHI388" s="59"/>
      <c r="IHJ388" s="59"/>
      <c r="IHK388" s="59"/>
      <c r="IHL388" s="59"/>
      <c r="IHM388" s="59"/>
      <c r="IHN388" s="59"/>
      <c r="IHO388" s="59"/>
      <c r="IHP388" s="59"/>
      <c r="IHQ388" s="59"/>
      <c r="IHR388" s="59"/>
      <c r="IHS388" s="59"/>
      <c r="IHT388" s="59"/>
      <c r="IHU388" s="59"/>
      <c r="IHV388" s="59"/>
      <c r="IHW388" s="59"/>
      <c r="IHX388" s="59"/>
      <c r="IHY388" s="59"/>
      <c r="IHZ388" s="59"/>
      <c r="IIA388" s="59"/>
      <c r="IIB388" s="59"/>
      <c r="IIC388" s="59"/>
      <c r="IID388" s="59"/>
      <c r="IIE388" s="59"/>
      <c r="IIF388" s="59"/>
      <c r="IIG388" s="59"/>
      <c r="IIH388" s="59"/>
      <c r="III388" s="59"/>
      <c r="IIJ388" s="59"/>
      <c r="IIK388" s="59"/>
      <c r="IIL388" s="59"/>
      <c r="IIM388" s="59"/>
      <c r="IIN388" s="59"/>
      <c r="IIO388" s="59"/>
      <c r="IIP388" s="59"/>
      <c r="IIQ388" s="59"/>
      <c r="IIR388" s="59"/>
      <c r="IIS388" s="59"/>
      <c r="IIT388" s="59"/>
      <c r="IIU388" s="59"/>
      <c r="IIV388" s="59"/>
      <c r="IIW388" s="59"/>
      <c r="IIX388" s="59"/>
      <c r="IIY388" s="59"/>
      <c r="IIZ388" s="59"/>
      <c r="IJA388" s="59"/>
      <c r="IJB388" s="59"/>
      <c r="IJC388" s="59"/>
      <c r="IJD388" s="59"/>
      <c r="IJE388" s="59"/>
      <c r="IJF388" s="59"/>
      <c r="IJG388" s="59"/>
      <c r="IJH388" s="59"/>
      <c r="IJI388" s="59"/>
      <c r="IJJ388" s="59"/>
      <c r="IJK388" s="59"/>
      <c r="IJL388" s="59"/>
      <c r="IJM388" s="59"/>
      <c r="IJN388" s="59"/>
      <c r="IJO388" s="59"/>
      <c r="IJP388" s="59"/>
      <c r="IJQ388" s="59"/>
      <c r="IJR388" s="59"/>
      <c r="IJS388" s="59"/>
      <c r="IJT388" s="59"/>
      <c r="IJU388" s="59"/>
      <c r="IJV388" s="59"/>
      <c r="IJW388" s="59"/>
      <c r="IJX388" s="59"/>
      <c r="IJY388" s="59"/>
      <c r="IJZ388" s="59"/>
      <c r="IKA388" s="59"/>
      <c r="IKB388" s="59"/>
      <c r="IKC388" s="59"/>
      <c r="IKD388" s="59"/>
      <c r="IKE388" s="59"/>
      <c r="IKF388" s="59"/>
      <c r="IKG388" s="59"/>
      <c r="IKH388" s="59"/>
      <c r="IKI388" s="59"/>
      <c r="IKJ388" s="59"/>
      <c r="IKK388" s="59"/>
      <c r="IKL388" s="59"/>
      <c r="IKM388" s="59"/>
      <c r="IKN388" s="59"/>
      <c r="IKO388" s="59"/>
      <c r="IKP388" s="59"/>
      <c r="IKQ388" s="59"/>
      <c r="IKR388" s="59"/>
      <c r="IKS388" s="59"/>
      <c r="IKT388" s="59"/>
      <c r="IKU388" s="59"/>
      <c r="IKV388" s="59"/>
      <c r="IKW388" s="59"/>
      <c r="IKX388" s="59"/>
      <c r="IKY388" s="59"/>
      <c r="IKZ388" s="59"/>
      <c r="ILA388" s="59"/>
      <c r="ILB388" s="59"/>
      <c r="ILC388" s="59"/>
      <c r="ILD388" s="59"/>
      <c r="ILE388" s="59"/>
      <c r="ILF388" s="59"/>
      <c r="ILG388" s="59"/>
      <c r="ILH388" s="59"/>
      <c r="ILI388" s="59"/>
      <c r="ILJ388" s="59"/>
      <c r="ILK388" s="59"/>
      <c r="ILL388" s="59"/>
      <c r="ILM388" s="59"/>
      <c r="ILN388" s="59"/>
      <c r="ILO388" s="59"/>
      <c r="ILP388" s="59"/>
      <c r="ILQ388" s="59"/>
      <c r="ILR388" s="59"/>
      <c r="ILS388" s="59"/>
      <c r="ILT388" s="59"/>
      <c r="ILU388" s="59"/>
      <c r="ILV388" s="59"/>
      <c r="ILW388" s="59"/>
      <c r="ILX388" s="59"/>
      <c r="ILY388" s="59"/>
      <c r="ILZ388" s="59"/>
      <c r="IMA388" s="59"/>
      <c r="IMB388" s="59"/>
      <c r="IMC388" s="59"/>
      <c r="IMD388" s="59"/>
      <c r="IME388" s="59"/>
      <c r="IMF388" s="59"/>
      <c r="IMG388" s="59"/>
      <c r="IMH388" s="59"/>
      <c r="IMI388" s="59"/>
      <c r="IMJ388" s="59"/>
      <c r="IMK388" s="59"/>
      <c r="IML388" s="59"/>
      <c r="IMM388" s="59"/>
      <c r="IMN388" s="59"/>
      <c r="IMO388" s="59"/>
      <c r="IMP388" s="59"/>
      <c r="IMQ388" s="59"/>
      <c r="IMR388" s="59"/>
      <c r="IMS388" s="59"/>
      <c r="IMT388" s="59"/>
      <c r="IMU388" s="59"/>
      <c r="IMV388" s="59"/>
      <c r="IMW388" s="59"/>
      <c r="IMX388" s="59"/>
      <c r="IMY388" s="59"/>
      <c r="IMZ388" s="59"/>
      <c r="INA388" s="59"/>
      <c r="INB388" s="59"/>
      <c r="INC388" s="59"/>
      <c r="IND388" s="59"/>
      <c r="INE388" s="59"/>
      <c r="INF388" s="59"/>
      <c r="ING388" s="59"/>
      <c r="INH388" s="59"/>
      <c r="INI388" s="59"/>
      <c r="INJ388" s="59"/>
      <c r="INK388" s="59"/>
      <c r="INL388" s="59"/>
      <c r="INM388" s="59"/>
      <c r="INN388" s="59"/>
      <c r="INO388" s="59"/>
      <c r="INP388" s="59"/>
      <c r="INQ388" s="59"/>
      <c r="INR388" s="59"/>
      <c r="INS388" s="59"/>
      <c r="INT388" s="59"/>
      <c r="INU388" s="59"/>
      <c r="INV388" s="59"/>
      <c r="INW388" s="59"/>
      <c r="INX388" s="59"/>
      <c r="INY388" s="59"/>
      <c r="INZ388" s="59"/>
      <c r="IOA388" s="59"/>
      <c r="IOB388" s="59"/>
      <c r="IOC388" s="59"/>
      <c r="IOD388" s="59"/>
      <c r="IOE388" s="59"/>
      <c r="IOF388" s="59"/>
      <c r="IOG388" s="59"/>
      <c r="IOH388" s="59"/>
      <c r="IOI388" s="59"/>
      <c r="IOJ388" s="59"/>
      <c r="IOK388" s="59"/>
      <c r="IOL388" s="59"/>
      <c r="IOM388" s="59"/>
      <c r="ION388" s="59"/>
      <c r="IOO388" s="59"/>
      <c r="IOP388" s="59"/>
      <c r="IOQ388" s="59"/>
      <c r="IOR388" s="59"/>
      <c r="IOS388" s="59"/>
      <c r="IOT388" s="59"/>
      <c r="IOU388" s="59"/>
      <c r="IOV388" s="59"/>
      <c r="IOW388" s="59"/>
      <c r="IOX388" s="59"/>
      <c r="IOY388" s="59"/>
      <c r="IOZ388" s="59"/>
      <c r="IPA388" s="59"/>
      <c r="IPB388" s="59"/>
      <c r="IPC388" s="59"/>
      <c r="IPD388" s="59"/>
      <c r="IPE388" s="59"/>
      <c r="IPF388" s="59"/>
      <c r="IPG388" s="59"/>
      <c r="IPH388" s="59"/>
      <c r="IPI388" s="59"/>
      <c r="IPJ388" s="59"/>
      <c r="IPK388" s="59"/>
      <c r="IPL388" s="59"/>
      <c r="IPM388" s="59"/>
      <c r="IPN388" s="59"/>
      <c r="IPO388" s="59"/>
      <c r="IPP388" s="59"/>
      <c r="IPQ388" s="59"/>
      <c r="IPR388" s="59"/>
      <c r="IPS388" s="59"/>
      <c r="IPT388" s="59"/>
      <c r="IPU388" s="59"/>
      <c r="IPV388" s="59"/>
      <c r="IPW388" s="59"/>
      <c r="IPX388" s="59"/>
      <c r="IPY388" s="59"/>
      <c r="IPZ388" s="59"/>
      <c r="IQA388" s="59"/>
      <c r="IQB388" s="59"/>
      <c r="IQC388" s="59"/>
      <c r="IQD388" s="59"/>
      <c r="IQE388" s="59"/>
      <c r="IQF388" s="59"/>
      <c r="IQG388" s="59"/>
      <c r="IQH388" s="59"/>
      <c r="IQI388" s="59"/>
      <c r="IQJ388" s="59"/>
      <c r="IQK388" s="59"/>
      <c r="IQL388" s="59"/>
      <c r="IQM388" s="59"/>
      <c r="IQN388" s="59"/>
      <c r="IQO388" s="59"/>
      <c r="IQP388" s="59"/>
      <c r="IQQ388" s="59"/>
      <c r="IQR388" s="59"/>
      <c r="IQS388" s="59"/>
      <c r="IQT388" s="59"/>
      <c r="IQU388" s="59"/>
      <c r="IQV388" s="59"/>
      <c r="IQW388" s="59"/>
      <c r="IQX388" s="59"/>
      <c r="IQY388" s="59"/>
      <c r="IQZ388" s="59"/>
      <c r="IRA388" s="59"/>
      <c r="IRB388" s="59"/>
      <c r="IRC388" s="59"/>
      <c r="IRD388" s="59"/>
      <c r="IRE388" s="59"/>
      <c r="IRF388" s="59"/>
      <c r="IRG388" s="59"/>
      <c r="IRH388" s="59"/>
      <c r="IRI388" s="59"/>
      <c r="IRJ388" s="59"/>
      <c r="IRK388" s="59"/>
      <c r="IRL388" s="59"/>
      <c r="IRM388" s="59"/>
      <c r="IRN388" s="59"/>
      <c r="IRO388" s="59"/>
      <c r="IRP388" s="59"/>
      <c r="IRQ388" s="59"/>
      <c r="IRR388" s="59"/>
      <c r="IRS388" s="59"/>
      <c r="IRT388" s="59"/>
      <c r="IRU388" s="59"/>
      <c r="IRV388" s="59"/>
      <c r="IRW388" s="59"/>
      <c r="IRX388" s="59"/>
      <c r="IRY388" s="59"/>
      <c r="IRZ388" s="59"/>
      <c r="ISA388" s="59"/>
      <c r="ISB388" s="59"/>
      <c r="ISC388" s="59"/>
      <c r="ISD388" s="59"/>
      <c r="ISE388" s="59"/>
      <c r="ISF388" s="59"/>
      <c r="ISG388" s="59"/>
      <c r="ISH388" s="59"/>
      <c r="ISI388" s="59"/>
      <c r="ISJ388" s="59"/>
      <c r="ISK388" s="59"/>
      <c r="ISL388" s="59"/>
      <c r="ISM388" s="59"/>
      <c r="ISN388" s="59"/>
      <c r="ISO388" s="59"/>
      <c r="ISP388" s="59"/>
      <c r="ISQ388" s="59"/>
      <c r="ISR388" s="59"/>
      <c r="ISS388" s="59"/>
      <c r="IST388" s="59"/>
      <c r="ISU388" s="59"/>
      <c r="ISV388" s="59"/>
      <c r="ISW388" s="59"/>
      <c r="ISX388" s="59"/>
      <c r="ISY388" s="59"/>
      <c r="ISZ388" s="59"/>
      <c r="ITA388" s="59"/>
      <c r="ITB388" s="59"/>
      <c r="ITC388" s="59"/>
      <c r="ITD388" s="59"/>
      <c r="ITE388" s="59"/>
      <c r="ITF388" s="59"/>
      <c r="ITG388" s="59"/>
      <c r="ITH388" s="59"/>
      <c r="ITI388" s="59"/>
      <c r="ITJ388" s="59"/>
      <c r="ITK388" s="59"/>
      <c r="ITL388" s="59"/>
      <c r="ITM388" s="59"/>
      <c r="ITN388" s="59"/>
      <c r="ITO388" s="59"/>
      <c r="ITP388" s="59"/>
      <c r="ITQ388" s="59"/>
      <c r="ITR388" s="59"/>
      <c r="ITS388" s="59"/>
      <c r="ITT388" s="59"/>
      <c r="ITU388" s="59"/>
      <c r="ITV388" s="59"/>
      <c r="ITW388" s="59"/>
      <c r="ITX388" s="59"/>
      <c r="ITY388" s="59"/>
      <c r="ITZ388" s="59"/>
      <c r="IUA388" s="59"/>
      <c r="IUB388" s="59"/>
      <c r="IUC388" s="59"/>
      <c r="IUD388" s="59"/>
      <c r="IUE388" s="59"/>
      <c r="IUF388" s="59"/>
      <c r="IUG388" s="59"/>
      <c r="IUH388" s="59"/>
      <c r="IUI388" s="59"/>
      <c r="IUJ388" s="59"/>
      <c r="IUK388" s="59"/>
      <c r="IUL388" s="59"/>
      <c r="IUM388" s="59"/>
      <c r="IUN388" s="59"/>
      <c r="IUO388" s="59"/>
      <c r="IUP388" s="59"/>
      <c r="IUQ388" s="59"/>
      <c r="IUR388" s="59"/>
      <c r="IUS388" s="59"/>
      <c r="IUT388" s="59"/>
      <c r="IUU388" s="59"/>
      <c r="IUV388" s="59"/>
      <c r="IUW388" s="59"/>
      <c r="IUX388" s="59"/>
      <c r="IUY388" s="59"/>
      <c r="IUZ388" s="59"/>
      <c r="IVA388" s="59"/>
      <c r="IVB388" s="59"/>
      <c r="IVC388" s="59"/>
      <c r="IVD388" s="59"/>
      <c r="IVE388" s="59"/>
      <c r="IVF388" s="59"/>
      <c r="IVG388" s="59"/>
      <c r="IVH388" s="59"/>
      <c r="IVI388" s="59"/>
      <c r="IVJ388" s="59"/>
      <c r="IVK388" s="59"/>
      <c r="IVL388" s="59"/>
      <c r="IVM388" s="59"/>
      <c r="IVN388" s="59"/>
      <c r="IVO388" s="59"/>
      <c r="IVP388" s="59"/>
      <c r="IVQ388" s="59"/>
      <c r="IVR388" s="59"/>
      <c r="IVS388" s="59"/>
      <c r="IVT388" s="59"/>
      <c r="IVU388" s="59"/>
      <c r="IVV388" s="59"/>
      <c r="IVW388" s="59"/>
      <c r="IVX388" s="59"/>
      <c r="IVY388" s="59"/>
      <c r="IVZ388" s="59"/>
      <c r="IWA388" s="59"/>
      <c r="IWB388" s="59"/>
      <c r="IWC388" s="59"/>
      <c r="IWD388" s="59"/>
      <c r="IWE388" s="59"/>
      <c r="IWF388" s="59"/>
      <c r="IWG388" s="59"/>
      <c r="IWH388" s="59"/>
      <c r="IWI388" s="59"/>
      <c r="IWJ388" s="59"/>
      <c r="IWK388" s="59"/>
      <c r="IWL388" s="59"/>
      <c r="IWM388" s="59"/>
      <c r="IWN388" s="59"/>
      <c r="IWO388" s="59"/>
      <c r="IWP388" s="59"/>
      <c r="IWQ388" s="59"/>
      <c r="IWR388" s="59"/>
      <c r="IWS388" s="59"/>
      <c r="IWT388" s="59"/>
      <c r="IWU388" s="59"/>
      <c r="IWV388" s="59"/>
      <c r="IWW388" s="59"/>
      <c r="IWX388" s="59"/>
      <c r="IWY388" s="59"/>
      <c r="IWZ388" s="59"/>
      <c r="IXA388" s="59"/>
      <c r="IXB388" s="59"/>
      <c r="IXC388" s="59"/>
      <c r="IXD388" s="59"/>
      <c r="IXE388" s="59"/>
      <c r="IXF388" s="59"/>
      <c r="IXG388" s="59"/>
      <c r="IXH388" s="59"/>
      <c r="IXI388" s="59"/>
      <c r="IXJ388" s="59"/>
      <c r="IXK388" s="59"/>
      <c r="IXL388" s="59"/>
      <c r="IXM388" s="59"/>
      <c r="IXN388" s="59"/>
      <c r="IXO388" s="59"/>
      <c r="IXP388" s="59"/>
      <c r="IXQ388" s="59"/>
      <c r="IXR388" s="59"/>
      <c r="IXS388" s="59"/>
      <c r="IXT388" s="59"/>
      <c r="IXU388" s="59"/>
      <c r="IXV388" s="59"/>
      <c r="IXW388" s="59"/>
      <c r="IXX388" s="59"/>
      <c r="IXY388" s="59"/>
      <c r="IXZ388" s="59"/>
      <c r="IYA388" s="59"/>
      <c r="IYB388" s="59"/>
      <c r="IYC388" s="59"/>
      <c r="IYD388" s="59"/>
      <c r="IYE388" s="59"/>
      <c r="IYF388" s="59"/>
      <c r="IYG388" s="59"/>
      <c r="IYH388" s="59"/>
      <c r="IYI388" s="59"/>
      <c r="IYJ388" s="59"/>
      <c r="IYK388" s="59"/>
      <c r="IYL388" s="59"/>
      <c r="IYM388" s="59"/>
      <c r="IYN388" s="59"/>
      <c r="IYO388" s="59"/>
      <c r="IYP388" s="59"/>
      <c r="IYQ388" s="59"/>
      <c r="IYR388" s="59"/>
      <c r="IYS388" s="59"/>
      <c r="IYT388" s="59"/>
      <c r="IYU388" s="59"/>
      <c r="IYV388" s="59"/>
      <c r="IYW388" s="59"/>
      <c r="IYX388" s="59"/>
      <c r="IYY388" s="59"/>
      <c r="IYZ388" s="59"/>
      <c r="IZA388" s="59"/>
      <c r="IZB388" s="59"/>
      <c r="IZC388" s="59"/>
      <c r="IZD388" s="59"/>
      <c r="IZE388" s="59"/>
      <c r="IZF388" s="59"/>
      <c r="IZG388" s="59"/>
      <c r="IZH388" s="59"/>
      <c r="IZI388" s="59"/>
      <c r="IZJ388" s="59"/>
      <c r="IZK388" s="59"/>
      <c r="IZL388" s="59"/>
      <c r="IZM388" s="59"/>
      <c r="IZN388" s="59"/>
      <c r="IZO388" s="59"/>
      <c r="IZP388" s="59"/>
      <c r="IZQ388" s="59"/>
      <c r="IZR388" s="59"/>
      <c r="IZS388" s="59"/>
      <c r="IZT388" s="59"/>
      <c r="IZU388" s="59"/>
      <c r="IZV388" s="59"/>
      <c r="IZW388" s="59"/>
      <c r="IZX388" s="59"/>
      <c r="IZY388" s="59"/>
      <c r="IZZ388" s="59"/>
      <c r="JAA388" s="59"/>
      <c r="JAB388" s="59"/>
      <c r="JAC388" s="59"/>
      <c r="JAD388" s="59"/>
      <c r="JAE388" s="59"/>
      <c r="JAF388" s="59"/>
      <c r="JAG388" s="59"/>
      <c r="JAH388" s="59"/>
      <c r="JAI388" s="59"/>
      <c r="JAJ388" s="59"/>
      <c r="JAK388" s="59"/>
      <c r="JAL388" s="59"/>
      <c r="JAM388" s="59"/>
      <c r="JAN388" s="59"/>
      <c r="JAO388" s="59"/>
      <c r="JAP388" s="59"/>
      <c r="JAQ388" s="59"/>
      <c r="JAR388" s="59"/>
      <c r="JAS388" s="59"/>
      <c r="JAT388" s="59"/>
      <c r="JAU388" s="59"/>
      <c r="JAV388" s="59"/>
      <c r="JAW388" s="59"/>
      <c r="JAX388" s="59"/>
      <c r="JAY388" s="59"/>
      <c r="JAZ388" s="59"/>
      <c r="JBA388" s="59"/>
      <c r="JBB388" s="59"/>
      <c r="JBC388" s="59"/>
      <c r="JBD388" s="59"/>
      <c r="JBE388" s="59"/>
      <c r="JBF388" s="59"/>
      <c r="JBG388" s="59"/>
      <c r="JBH388" s="59"/>
      <c r="JBI388" s="59"/>
      <c r="JBJ388" s="59"/>
      <c r="JBK388" s="59"/>
      <c r="JBL388" s="59"/>
      <c r="JBM388" s="59"/>
      <c r="JBN388" s="59"/>
      <c r="JBO388" s="59"/>
      <c r="JBP388" s="59"/>
      <c r="JBQ388" s="59"/>
      <c r="JBR388" s="59"/>
      <c r="JBS388" s="59"/>
      <c r="JBT388" s="59"/>
      <c r="JBU388" s="59"/>
      <c r="JBV388" s="59"/>
      <c r="JBW388" s="59"/>
      <c r="JBX388" s="59"/>
      <c r="JBY388" s="59"/>
      <c r="JBZ388" s="59"/>
      <c r="JCA388" s="59"/>
      <c r="JCB388" s="59"/>
      <c r="JCC388" s="59"/>
      <c r="JCD388" s="59"/>
      <c r="JCE388" s="59"/>
      <c r="JCF388" s="59"/>
      <c r="JCG388" s="59"/>
      <c r="JCH388" s="59"/>
      <c r="JCI388" s="59"/>
      <c r="JCJ388" s="59"/>
      <c r="JCK388" s="59"/>
      <c r="JCL388" s="59"/>
      <c r="JCM388" s="59"/>
      <c r="JCN388" s="59"/>
      <c r="JCO388" s="59"/>
      <c r="JCP388" s="59"/>
      <c r="JCQ388" s="59"/>
      <c r="JCR388" s="59"/>
      <c r="JCS388" s="59"/>
      <c r="JCT388" s="59"/>
      <c r="JCU388" s="59"/>
      <c r="JCV388" s="59"/>
      <c r="JCW388" s="59"/>
      <c r="JCX388" s="59"/>
      <c r="JCY388" s="59"/>
      <c r="JCZ388" s="59"/>
      <c r="JDA388" s="59"/>
      <c r="JDB388" s="59"/>
      <c r="JDC388" s="59"/>
      <c r="JDD388" s="59"/>
      <c r="JDE388" s="59"/>
      <c r="JDF388" s="59"/>
      <c r="JDG388" s="59"/>
      <c r="JDH388" s="59"/>
      <c r="JDI388" s="59"/>
      <c r="JDJ388" s="59"/>
      <c r="JDK388" s="59"/>
      <c r="JDL388" s="59"/>
      <c r="JDM388" s="59"/>
      <c r="JDN388" s="59"/>
      <c r="JDO388" s="59"/>
      <c r="JDP388" s="59"/>
      <c r="JDQ388" s="59"/>
      <c r="JDR388" s="59"/>
      <c r="JDS388" s="59"/>
      <c r="JDT388" s="59"/>
      <c r="JDU388" s="59"/>
      <c r="JDV388" s="59"/>
      <c r="JDW388" s="59"/>
      <c r="JDX388" s="59"/>
      <c r="JDY388" s="59"/>
      <c r="JDZ388" s="59"/>
      <c r="JEA388" s="59"/>
      <c r="JEB388" s="59"/>
      <c r="JEC388" s="59"/>
      <c r="JED388" s="59"/>
      <c r="JEE388" s="59"/>
      <c r="JEF388" s="59"/>
      <c r="JEG388" s="59"/>
      <c r="JEH388" s="59"/>
      <c r="JEI388" s="59"/>
      <c r="JEJ388" s="59"/>
      <c r="JEK388" s="59"/>
      <c r="JEL388" s="59"/>
      <c r="JEM388" s="59"/>
      <c r="JEN388" s="59"/>
      <c r="JEO388" s="59"/>
      <c r="JEP388" s="59"/>
      <c r="JEQ388" s="59"/>
      <c r="JER388" s="59"/>
      <c r="JES388" s="59"/>
      <c r="JET388" s="59"/>
      <c r="JEU388" s="59"/>
      <c r="JEV388" s="59"/>
      <c r="JEW388" s="59"/>
      <c r="JEX388" s="59"/>
      <c r="JEY388" s="59"/>
      <c r="JEZ388" s="59"/>
      <c r="JFA388" s="59"/>
      <c r="JFB388" s="59"/>
      <c r="JFC388" s="59"/>
      <c r="JFD388" s="59"/>
      <c r="JFE388" s="59"/>
      <c r="JFF388" s="59"/>
      <c r="JFG388" s="59"/>
      <c r="JFH388" s="59"/>
      <c r="JFI388" s="59"/>
      <c r="JFJ388" s="59"/>
      <c r="JFK388" s="59"/>
      <c r="JFL388" s="59"/>
      <c r="JFM388" s="59"/>
      <c r="JFN388" s="59"/>
      <c r="JFO388" s="59"/>
      <c r="JFP388" s="59"/>
      <c r="JFQ388" s="59"/>
      <c r="JFR388" s="59"/>
      <c r="JFS388" s="59"/>
      <c r="JFT388" s="59"/>
      <c r="JFU388" s="59"/>
      <c r="JFV388" s="59"/>
      <c r="JFW388" s="59"/>
      <c r="JFX388" s="59"/>
      <c r="JFY388" s="59"/>
      <c r="JFZ388" s="59"/>
      <c r="JGA388" s="59"/>
      <c r="JGB388" s="59"/>
      <c r="JGC388" s="59"/>
      <c r="JGD388" s="59"/>
      <c r="JGE388" s="59"/>
      <c r="JGF388" s="59"/>
      <c r="JGG388" s="59"/>
      <c r="JGH388" s="59"/>
      <c r="JGI388" s="59"/>
      <c r="JGJ388" s="59"/>
      <c r="JGK388" s="59"/>
      <c r="JGL388" s="59"/>
      <c r="JGM388" s="59"/>
      <c r="JGN388" s="59"/>
      <c r="JGO388" s="59"/>
      <c r="JGP388" s="59"/>
      <c r="JGQ388" s="59"/>
      <c r="JGR388" s="59"/>
      <c r="JGS388" s="59"/>
      <c r="JGT388" s="59"/>
      <c r="JGU388" s="59"/>
      <c r="JGV388" s="59"/>
      <c r="JGW388" s="59"/>
      <c r="JGX388" s="59"/>
      <c r="JGY388" s="59"/>
      <c r="JGZ388" s="59"/>
      <c r="JHA388" s="59"/>
      <c r="JHB388" s="59"/>
      <c r="JHC388" s="59"/>
      <c r="JHD388" s="59"/>
      <c r="JHE388" s="59"/>
      <c r="JHF388" s="59"/>
      <c r="JHG388" s="59"/>
      <c r="JHH388" s="59"/>
      <c r="JHI388" s="59"/>
      <c r="JHJ388" s="59"/>
      <c r="JHK388" s="59"/>
      <c r="JHL388" s="59"/>
      <c r="JHM388" s="59"/>
      <c r="JHN388" s="59"/>
      <c r="JHO388" s="59"/>
      <c r="JHP388" s="59"/>
      <c r="JHQ388" s="59"/>
      <c r="JHR388" s="59"/>
      <c r="JHS388" s="59"/>
      <c r="JHT388" s="59"/>
      <c r="JHU388" s="59"/>
      <c r="JHV388" s="59"/>
      <c r="JHW388" s="59"/>
      <c r="JHX388" s="59"/>
      <c r="JHY388" s="59"/>
      <c r="JHZ388" s="59"/>
      <c r="JIA388" s="59"/>
      <c r="JIB388" s="59"/>
      <c r="JIC388" s="59"/>
      <c r="JID388" s="59"/>
      <c r="JIE388" s="59"/>
      <c r="JIF388" s="59"/>
      <c r="JIG388" s="59"/>
      <c r="JIH388" s="59"/>
      <c r="JII388" s="59"/>
      <c r="JIJ388" s="59"/>
      <c r="JIK388" s="59"/>
      <c r="JIL388" s="59"/>
      <c r="JIM388" s="59"/>
      <c r="JIN388" s="59"/>
      <c r="JIO388" s="59"/>
      <c r="JIP388" s="59"/>
      <c r="JIQ388" s="59"/>
      <c r="JIR388" s="59"/>
      <c r="JIS388" s="59"/>
      <c r="JIT388" s="59"/>
      <c r="JIU388" s="59"/>
      <c r="JIV388" s="59"/>
      <c r="JIW388" s="59"/>
      <c r="JIX388" s="59"/>
      <c r="JIY388" s="59"/>
      <c r="JIZ388" s="59"/>
      <c r="JJA388" s="59"/>
      <c r="JJB388" s="59"/>
      <c r="JJC388" s="59"/>
      <c r="JJD388" s="59"/>
      <c r="JJE388" s="59"/>
      <c r="JJF388" s="59"/>
      <c r="JJG388" s="59"/>
      <c r="JJH388" s="59"/>
      <c r="JJI388" s="59"/>
      <c r="JJJ388" s="59"/>
      <c r="JJK388" s="59"/>
      <c r="JJL388" s="59"/>
      <c r="JJM388" s="59"/>
      <c r="JJN388" s="59"/>
      <c r="JJO388" s="59"/>
      <c r="JJP388" s="59"/>
      <c r="JJQ388" s="59"/>
      <c r="JJR388" s="59"/>
      <c r="JJS388" s="59"/>
      <c r="JJT388" s="59"/>
      <c r="JJU388" s="59"/>
      <c r="JJV388" s="59"/>
      <c r="JJW388" s="59"/>
      <c r="JJX388" s="59"/>
      <c r="JJY388" s="59"/>
      <c r="JJZ388" s="59"/>
      <c r="JKA388" s="59"/>
      <c r="JKB388" s="59"/>
      <c r="JKC388" s="59"/>
      <c r="JKD388" s="59"/>
      <c r="JKE388" s="59"/>
      <c r="JKF388" s="59"/>
      <c r="JKG388" s="59"/>
      <c r="JKH388" s="59"/>
      <c r="JKI388" s="59"/>
      <c r="JKJ388" s="59"/>
      <c r="JKK388" s="59"/>
      <c r="JKL388" s="59"/>
      <c r="JKM388" s="59"/>
      <c r="JKN388" s="59"/>
      <c r="JKO388" s="59"/>
      <c r="JKP388" s="59"/>
      <c r="JKQ388" s="59"/>
      <c r="JKR388" s="59"/>
      <c r="JKS388" s="59"/>
      <c r="JKT388" s="59"/>
      <c r="JKU388" s="59"/>
      <c r="JKV388" s="59"/>
      <c r="JKW388" s="59"/>
      <c r="JKX388" s="59"/>
      <c r="JKY388" s="59"/>
      <c r="JKZ388" s="59"/>
      <c r="JLA388" s="59"/>
      <c r="JLB388" s="59"/>
      <c r="JLC388" s="59"/>
      <c r="JLD388" s="59"/>
      <c r="JLE388" s="59"/>
      <c r="JLF388" s="59"/>
      <c r="JLG388" s="59"/>
      <c r="JLH388" s="59"/>
      <c r="JLI388" s="59"/>
      <c r="JLJ388" s="59"/>
      <c r="JLK388" s="59"/>
      <c r="JLL388" s="59"/>
      <c r="JLM388" s="59"/>
      <c r="JLN388" s="59"/>
      <c r="JLO388" s="59"/>
      <c r="JLP388" s="59"/>
      <c r="JLQ388" s="59"/>
      <c r="JLR388" s="59"/>
      <c r="JLS388" s="59"/>
      <c r="JLT388" s="59"/>
      <c r="JLU388" s="59"/>
      <c r="JLV388" s="59"/>
      <c r="JLW388" s="59"/>
      <c r="JLX388" s="59"/>
      <c r="JLY388" s="59"/>
      <c r="JLZ388" s="59"/>
      <c r="JMA388" s="59"/>
      <c r="JMB388" s="59"/>
      <c r="JMC388" s="59"/>
      <c r="JMD388" s="59"/>
      <c r="JME388" s="59"/>
      <c r="JMF388" s="59"/>
      <c r="JMG388" s="59"/>
      <c r="JMH388" s="59"/>
      <c r="JMI388" s="59"/>
      <c r="JMJ388" s="59"/>
      <c r="JMK388" s="59"/>
      <c r="JML388" s="59"/>
      <c r="JMM388" s="59"/>
      <c r="JMN388" s="59"/>
      <c r="JMO388" s="59"/>
      <c r="JMP388" s="59"/>
      <c r="JMQ388" s="59"/>
      <c r="JMR388" s="59"/>
      <c r="JMS388" s="59"/>
      <c r="JMT388" s="59"/>
      <c r="JMU388" s="59"/>
      <c r="JMV388" s="59"/>
      <c r="JMW388" s="59"/>
      <c r="JMX388" s="59"/>
      <c r="JMY388" s="59"/>
      <c r="JMZ388" s="59"/>
      <c r="JNA388" s="59"/>
      <c r="JNB388" s="59"/>
      <c r="JNC388" s="59"/>
      <c r="JND388" s="59"/>
      <c r="JNE388" s="59"/>
      <c r="JNF388" s="59"/>
      <c r="JNG388" s="59"/>
      <c r="JNH388" s="59"/>
      <c r="JNI388" s="59"/>
      <c r="JNJ388" s="59"/>
      <c r="JNK388" s="59"/>
      <c r="JNL388" s="59"/>
      <c r="JNM388" s="59"/>
      <c r="JNN388" s="59"/>
      <c r="JNO388" s="59"/>
      <c r="JNP388" s="59"/>
      <c r="JNQ388" s="59"/>
      <c r="JNR388" s="59"/>
      <c r="JNS388" s="59"/>
      <c r="JNT388" s="59"/>
      <c r="JNU388" s="59"/>
      <c r="JNV388" s="59"/>
      <c r="JNW388" s="59"/>
      <c r="JNX388" s="59"/>
      <c r="JNY388" s="59"/>
      <c r="JNZ388" s="59"/>
      <c r="JOA388" s="59"/>
      <c r="JOB388" s="59"/>
      <c r="JOC388" s="59"/>
      <c r="JOD388" s="59"/>
      <c r="JOE388" s="59"/>
      <c r="JOF388" s="59"/>
      <c r="JOG388" s="59"/>
      <c r="JOH388" s="59"/>
      <c r="JOI388" s="59"/>
      <c r="JOJ388" s="59"/>
      <c r="JOK388" s="59"/>
      <c r="JOL388" s="59"/>
      <c r="JOM388" s="59"/>
      <c r="JON388" s="59"/>
      <c r="JOO388" s="59"/>
      <c r="JOP388" s="59"/>
      <c r="JOQ388" s="59"/>
      <c r="JOR388" s="59"/>
      <c r="JOS388" s="59"/>
      <c r="JOT388" s="59"/>
      <c r="JOU388" s="59"/>
      <c r="JOV388" s="59"/>
      <c r="JOW388" s="59"/>
      <c r="JOX388" s="59"/>
      <c r="JOY388" s="59"/>
      <c r="JOZ388" s="59"/>
      <c r="JPA388" s="59"/>
      <c r="JPB388" s="59"/>
      <c r="JPC388" s="59"/>
      <c r="JPD388" s="59"/>
      <c r="JPE388" s="59"/>
      <c r="JPF388" s="59"/>
      <c r="JPG388" s="59"/>
      <c r="JPH388" s="59"/>
      <c r="JPI388" s="59"/>
      <c r="JPJ388" s="59"/>
      <c r="JPK388" s="59"/>
      <c r="JPL388" s="59"/>
      <c r="JPM388" s="59"/>
      <c r="JPN388" s="59"/>
      <c r="JPO388" s="59"/>
      <c r="JPP388" s="59"/>
      <c r="JPQ388" s="59"/>
      <c r="JPR388" s="59"/>
      <c r="JPS388" s="59"/>
      <c r="JPT388" s="59"/>
      <c r="JPU388" s="59"/>
      <c r="JPV388" s="59"/>
      <c r="JPW388" s="59"/>
      <c r="JPX388" s="59"/>
      <c r="JPY388" s="59"/>
      <c r="JPZ388" s="59"/>
      <c r="JQA388" s="59"/>
      <c r="JQB388" s="59"/>
      <c r="JQC388" s="59"/>
      <c r="JQD388" s="59"/>
      <c r="JQE388" s="59"/>
      <c r="JQF388" s="59"/>
      <c r="JQG388" s="59"/>
      <c r="JQH388" s="59"/>
      <c r="JQI388" s="59"/>
      <c r="JQJ388" s="59"/>
      <c r="JQK388" s="59"/>
      <c r="JQL388" s="59"/>
      <c r="JQM388" s="59"/>
      <c r="JQN388" s="59"/>
      <c r="JQO388" s="59"/>
      <c r="JQP388" s="59"/>
      <c r="JQQ388" s="59"/>
      <c r="JQR388" s="59"/>
      <c r="JQS388" s="59"/>
      <c r="JQT388" s="59"/>
      <c r="JQU388" s="59"/>
      <c r="JQV388" s="59"/>
      <c r="JQW388" s="59"/>
      <c r="JQX388" s="59"/>
      <c r="JQY388" s="59"/>
      <c r="JQZ388" s="59"/>
      <c r="JRA388" s="59"/>
      <c r="JRB388" s="59"/>
      <c r="JRC388" s="59"/>
      <c r="JRD388" s="59"/>
      <c r="JRE388" s="59"/>
      <c r="JRF388" s="59"/>
      <c r="JRG388" s="59"/>
      <c r="JRH388" s="59"/>
      <c r="JRI388" s="59"/>
      <c r="JRJ388" s="59"/>
      <c r="JRK388" s="59"/>
      <c r="JRL388" s="59"/>
      <c r="JRM388" s="59"/>
      <c r="JRN388" s="59"/>
      <c r="JRO388" s="59"/>
      <c r="JRP388" s="59"/>
      <c r="JRQ388" s="59"/>
      <c r="JRR388" s="59"/>
      <c r="JRS388" s="59"/>
      <c r="JRT388" s="59"/>
      <c r="JRU388" s="59"/>
      <c r="JRV388" s="59"/>
      <c r="JRW388" s="59"/>
      <c r="JRX388" s="59"/>
      <c r="JRY388" s="59"/>
      <c r="JRZ388" s="59"/>
      <c r="JSA388" s="59"/>
      <c r="JSB388" s="59"/>
      <c r="JSC388" s="59"/>
      <c r="JSD388" s="59"/>
      <c r="JSE388" s="59"/>
      <c r="JSF388" s="59"/>
      <c r="JSG388" s="59"/>
      <c r="JSH388" s="59"/>
      <c r="JSI388" s="59"/>
      <c r="JSJ388" s="59"/>
      <c r="JSK388" s="59"/>
      <c r="JSL388" s="59"/>
      <c r="JSM388" s="59"/>
      <c r="JSN388" s="59"/>
      <c r="JSO388" s="59"/>
      <c r="JSP388" s="59"/>
      <c r="JSQ388" s="59"/>
      <c r="JSR388" s="59"/>
      <c r="JSS388" s="59"/>
      <c r="JST388" s="59"/>
      <c r="JSU388" s="59"/>
      <c r="JSV388" s="59"/>
      <c r="JSW388" s="59"/>
      <c r="JSX388" s="59"/>
      <c r="JSY388" s="59"/>
      <c r="JSZ388" s="59"/>
      <c r="JTA388" s="59"/>
      <c r="JTB388" s="59"/>
      <c r="JTC388" s="59"/>
      <c r="JTD388" s="59"/>
      <c r="JTE388" s="59"/>
      <c r="JTF388" s="59"/>
      <c r="JTG388" s="59"/>
      <c r="JTH388" s="59"/>
      <c r="JTI388" s="59"/>
      <c r="JTJ388" s="59"/>
      <c r="JTK388" s="59"/>
      <c r="JTL388" s="59"/>
      <c r="JTM388" s="59"/>
      <c r="JTN388" s="59"/>
      <c r="JTO388" s="59"/>
      <c r="JTP388" s="59"/>
      <c r="JTQ388" s="59"/>
      <c r="JTR388" s="59"/>
      <c r="JTS388" s="59"/>
      <c r="JTT388" s="59"/>
      <c r="JTU388" s="59"/>
      <c r="JTV388" s="59"/>
      <c r="JTW388" s="59"/>
      <c r="JTX388" s="59"/>
      <c r="JTY388" s="59"/>
      <c r="JTZ388" s="59"/>
      <c r="JUA388" s="59"/>
      <c r="JUB388" s="59"/>
      <c r="JUC388" s="59"/>
      <c r="JUD388" s="59"/>
      <c r="JUE388" s="59"/>
      <c r="JUF388" s="59"/>
      <c r="JUG388" s="59"/>
      <c r="JUH388" s="59"/>
      <c r="JUI388" s="59"/>
      <c r="JUJ388" s="59"/>
      <c r="JUK388" s="59"/>
      <c r="JUL388" s="59"/>
      <c r="JUM388" s="59"/>
      <c r="JUN388" s="59"/>
      <c r="JUO388" s="59"/>
      <c r="JUP388" s="59"/>
      <c r="JUQ388" s="59"/>
      <c r="JUR388" s="59"/>
      <c r="JUS388" s="59"/>
      <c r="JUT388" s="59"/>
      <c r="JUU388" s="59"/>
      <c r="JUV388" s="59"/>
      <c r="JUW388" s="59"/>
      <c r="JUX388" s="59"/>
      <c r="JUY388" s="59"/>
      <c r="JUZ388" s="59"/>
      <c r="JVA388" s="59"/>
      <c r="JVB388" s="59"/>
      <c r="JVC388" s="59"/>
      <c r="JVD388" s="59"/>
      <c r="JVE388" s="59"/>
      <c r="JVF388" s="59"/>
      <c r="JVG388" s="59"/>
      <c r="JVH388" s="59"/>
      <c r="JVI388" s="59"/>
      <c r="JVJ388" s="59"/>
      <c r="JVK388" s="59"/>
      <c r="JVL388" s="59"/>
      <c r="JVM388" s="59"/>
      <c r="JVN388" s="59"/>
      <c r="JVO388" s="59"/>
      <c r="JVP388" s="59"/>
      <c r="JVQ388" s="59"/>
      <c r="JVR388" s="59"/>
      <c r="JVS388" s="59"/>
      <c r="JVT388" s="59"/>
      <c r="JVU388" s="59"/>
      <c r="JVV388" s="59"/>
      <c r="JVW388" s="59"/>
      <c r="JVX388" s="59"/>
      <c r="JVY388" s="59"/>
      <c r="JVZ388" s="59"/>
      <c r="JWA388" s="59"/>
      <c r="JWB388" s="59"/>
      <c r="JWC388" s="59"/>
      <c r="JWD388" s="59"/>
      <c r="JWE388" s="59"/>
      <c r="JWF388" s="59"/>
      <c r="JWG388" s="59"/>
      <c r="JWH388" s="59"/>
      <c r="JWI388" s="59"/>
      <c r="JWJ388" s="59"/>
      <c r="JWK388" s="59"/>
      <c r="JWL388" s="59"/>
      <c r="JWM388" s="59"/>
      <c r="JWN388" s="59"/>
      <c r="JWO388" s="59"/>
      <c r="JWP388" s="59"/>
      <c r="JWQ388" s="59"/>
      <c r="JWR388" s="59"/>
      <c r="JWS388" s="59"/>
      <c r="JWT388" s="59"/>
      <c r="JWU388" s="59"/>
      <c r="JWV388" s="59"/>
      <c r="JWW388" s="59"/>
      <c r="JWX388" s="59"/>
      <c r="JWY388" s="59"/>
      <c r="JWZ388" s="59"/>
      <c r="JXA388" s="59"/>
      <c r="JXB388" s="59"/>
      <c r="JXC388" s="59"/>
      <c r="JXD388" s="59"/>
      <c r="JXE388" s="59"/>
      <c r="JXF388" s="59"/>
      <c r="JXG388" s="59"/>
      <c r="JXH388" s="59"/>
      <c r="JXI388" s="59"/>
      <c r="JXJ388" s="59"/>
      <c r="JXK388" s="59"/>
      <c r="JXL388" s="59"/>
      <c r="JXM388" s="59"/>
      <c r="JXN388" s="59"/>
      <c r="JXO388" s="59"/>
      <c r="JXP388" s="59"/>
      <c r="JXQ388" s="59"/>
      <c r="JXR388" s="59"/>
      <c r="JXS388" s="59"/>
      <c r="JXT388" s="59"/>
      <c r="JXU388" s="59"/>
      <c r="JXV388" s="59"/>
      <c r="JXW388" s="59"/>
      <c r="JXX388" s="59"/>
      <c r="JXY388" s="59"/>
      <c r="JXZ388" s="59"/>
      <c r="JYA388" s="59"/>
      <c r="JYB388" s="59"/>
      <c r="JYC388" s="59"/>
      <c r="JYD388" s="59"/>
      <c r="JYE388" s="59"/>
      <c r="JYF388" s="59"/>
      <c r="JYG388" s="59"/>
      <c r="JYH388" s="59"/>
      <c r="JYI388" s="59"/>
      <c r="JYJ388" s="59"/>
      <c r="JYK388" s="59"/>
      <c r="JYL388" s="59"/>
      <c r="JYM388" s="59"/>
      <c r="JYN388" s="59"/>
      <c r="JYO388" s="59"/>
      <c r="JYP388" s="59"/>
      <c r="JYQ388" s="59"/>
      <c r="JYR388" s="59"/>
      <c r="JYS388" s="59"/>
      <c r="JYT388" s="59"/>
      <c r="JYU388" s="59"/>
      <c r="JYV388" s="59"/>
      <c r="JYW388" s="59"/>
      <c r="JYX388" s="59"/>
      <c r="JYY388" s="59"/>
      <c r="JYZ388" s="59"/>
      <c r="JZA388" s="59"/>
      <c r="JZB388" s="59"/>
      <c r="JZC388" s="59"/>
      <c r="JZD388" s="59"/>
      <c r="JZE388" s="59"/>
      <c r="JZF388" s="59"/>
      <c r="JZG388" s="59"/>
      <c r="JZH388" s="59"/>
      <c r="JZI388" s="59"/>
      <c r="JZJ388" s="59"/>
      <c r="JZK388" s="59"/>
      <c r="JZL388" s="59"/>
      <c r="JZM388" s="59"/>
      <c r="JZN388" s="59"/>
      <c r="JZO388" s="59"/>
      <c r="JZP388" s="59"/>
      <c r="JZQ388" s="59"/>
      <c r="JZR388" s="59"/>
      <c r="JZS388" s="59"/>
      <c r="JZT388" s="59"/>
      <c r="JZU388" s="59"/>
      <c r="JZV388" s="59"/>
      <c r="JZW388" s="59"/>
      <c r="JZX388" s="59"/>
      <c r="JZY388" s="59"/>
      <c r="JZZ388" s="59"/>
      <c r="KAA388" s="59"/>
      <c r="KAB388" s="59"/>
      <c r="KAC388" s="59"/>
      <c r="KAD388" s="59"/>
      <c r="KAE388" s="59"/>
      <c r="KAF388" s="59"/>
      <c r="KAG388" s="59"/>
      <c r="KAH388" s="59"/>
      <c r="KAI388" s="59"/>
      <c r="KAJ388" s="59"/>
      <c r="KAK388" s="59"/>
      <c r="KAL388" s="59"/>
      <c r="KAM388" s="59"/>
      <c r="KAN388" s="59"/>
      <c r="KAO388" s="59"/>
      <c r="KAP388" s="59"/>
      <c r="KAQ388" s="59"/>
      <c r="KAR388" s="59"/>
      <c r="KAS388" s="59"/>
      <c r="KAT388" s="59"/>
      <c r="KAU388" s="59"/>
      <c r="KAV388" s="59"/>
      <c r="KAW388" s="59"/>
      <c r="KAX388" s="59"/>
      <c r="KAY388" s="59"/>
      <c r="KAZ388" s="59"/>
      <c r="KBA388" s="59"/>
      <c r="KBB388" s="59"/>
      <c r="KBC388" s="59"/>
      <c r="KBD388" s="59"/>
      <c r="KBE388" s="59"/>
      <c r="KBF388" s="59"/>
      <c r="KBG388" s="59"/>
      <c r="KBH388" s="59"/>
      <c r="KBI388" s="59"/>
      <c r="KBJ388" s="59"/>
      <c r="KBK388" s="59"/>
      <c r="KBL388" s="59"/>
      <c r="KBM388" s="59"/>
      <c r="KBN388" s="59"/>
      <c r="KBO388" s="59"/>
      <c r="KBP388" s="59"/>
      <c r="KBQ388" s="59"/>
      <c r="KBR388" s="59"/>
      <c r="KBS388" s="59"/>
      <c r="KBT388" s="59"/>
      <c r="KBU388" s="59"/>
      <c r="KBV388" s="59"/>
      <c r="KBW388" s="59"/>
      <c r="KBX388" s="59"/>
      <c r="KBY388" s="59"/>
      <c r="KBZ388" s="59"/>
      <c r="KCA388" s="59"/>
      <c r="KCB388" s="59"/>
      <c r="KCC388" s="59"/>
      <c r="KCD388" s="59"/>
      <c r="KCE388" s="59"/>
      <c r="KCF388" s="59"/>
      <c r="KCG388" s="59"/>
      <c r="KCH388" s="59"/>
      <c r="KCI388" s="59"/>
      <c r="KCJ388" s="59"/>
      <c r="KCK388" s="59"/>
      <c r="KCL388" s="59"/>
      <c r="KCM388" s="59"/>
      <c r="KCN388" s="59"/>
      <c r="KCO388" s="59"/>
      <c r="KCP388" s="59"/>
      <c r="KCQ388" s="59"/>
      <c r="KCR388" s="59"/>
      <c r="KCS388" s="59"/>
      <c r="KCT388" s="59"/>
      <c r="KCU388" s="59"/>
      <c r="KCV388" s="59"/>
      <c r="KCW388" s="59"/>
      <c r="KCX388" s="59"/>
      <c r="KCY388" s="59"/>
      <c r="KCZ388" s="59"/>
      <c r="KDA388" s="59"/>
      <c r="KDB388" s="59"/>
      <c r="KDC388" s="59"/>
      <c r="KDD388" s="59"/>
      <c r="KDE388" s="59"/>
      <c r="KDF388" s="59"/>
      <c r="KDG388" s="59"/>
      <c r="KDH388" s="59"/>
      <c r="KDI388" s="59"/>
      <c r="KDJ388" s="59"/>
      <c r="KDK388" s="59"/>
      <c r="KDL388" s="59"/>
      <c r="KDM388" s="59"/>
      <c r="KDN388" s="59"/>
      <c r="KDO388" s="59"/>
      <c r="KDP388" s="59"/>
      <c r="KDQ388" s="59"/>
      <c r="KDR388" s="59"/>
      <c r="KDS388" s="59"/>
      <c r="KDT388" s="59"/>
      <c r="KDU388" s="59"/>
      <c r="KDV388" s="59"/>
      <c r="KDW388" s="59"/>
      <c r="KDX388" s="59"/>
      <c r="KDY388" s="59"/>
      <c r="KDZ388" s="59"/>
      <c r="KEA388" s="59"/>
      <c r="KEB388" s="59"/>
      <c r="KEC388" s="59"/>
      <c r="KED388" s="59"/>
      <c r="KEE388" s="59"/>
      <c r="KEF388" s="59"/>
      <c r="KEG388" s="59"/>
      <c r="KEH388" s="59"/>
      <c r="KEI388" s="59"/>
      <c r="KEJ388" s="59"/>
      <c r="KEK388" s="59"/>
      <c r="KEL388" s="59"/>
      <c r="KEM388" s="59"/>
      <c r="KEN388" s="59"/>
      <c r="KEO388" s="59"/>
      <c r="KEP388" s="59"/>
      <c r="KEQ388" s="59"/>
      <c r="KER388" s="59"/>
      <c r="KES388" s="59"/>
      <c r="KET388" s="59"/>
      <c r="KEU388" s="59"/>
      <c r="KEV388" s="59"/>
      <c r="KEW388" s="59"/>
      <c r="KEX388" s="59"/>
      <c r="KEY388" s="59"/>
      <c r="KEZ388" s="59"/>
      <c r="KFA388" s="59"/>
      <c r="KFB388" s="59"/>
      <c r="KFC388" s="59"/>
      <c r="KFD388" s="59"/>
      <c r="KFE388" s="59"/>
      <c r="KFF388" s="59"/>
      <c r="KFG388" s="59"/>
      <c r="KFH388" s="59"/>
      <c r="KFI388" s="59"/>
      <c r="KFJ388" s="59"/>
      <c r="KFK388" s="59"/>
      <c r="KFL388" s="59"/>
      <c r="KFM388" s="59"/>
      <c r="KFN388" s="59"/>
      <c r="KFO388" s="59"/>
      <c r="KFP388" s="59"/>
      <c r="KFQ388" s="59"/>
      <c r="KFR388" s="59"/>
      <c r="KFS388" s="59"/>
      <c r="KFT388" s="59"/>
      <c r="KFU388" s="59"/>
      <c r="KFV388" s="59"/>
      <c r="KFW388" s="59"/>
      <c r="KFX388" s="59"/>
      <c r="KFY388" s="59"/>
      <c r="KFZ388" s="59"/>
      <c r="KGA388" s="59"/>
      <c r="KGB388" s="59"/>
      <c r="KGC388" s="59"/>
      <c r="KGD388" s="59"/>
      <c r="KGE388" s="59"/>
      <c r="KGF388" s="59"/>
      <c r="KGG388" s="59"/>
      <c r="KGH388" s="59"/>
      <c r="KGI388" s="59"/>
      <c r="KGJ388" s="59"/>
      <c r="KGK388" s="59"/>
      <c r="KGL388" s="59"/>
      <c r="KGM388" s="59"/>
      <c r="KGN388" s="59"/>
      <c r="KGO388" s="59"/>
      <c r="KGP388" s="59"/>
      <c r="KGQ388" s="59"/>
      <c r="KGR388" s="59"/>
      <c r="KGS388" s="59"/>
      <c r="KGT388" s="59"/>
      <c r="KGU388" s="59"/>
      <c r="KGV388" s="59"/>
      <c r="KGW388" s="59"/>
      <c r="KGX388" s="59"/>
      <c r="KGY388" s="59"/>
      <c r="KGZ388" s="59"/>
      <c r="KHA388" s="59"/>
      <c r="KHB388" s="59"/>
      <c r="KHC388" s="59"/>
      <c r="KHD388" s="59"/>
      <c r="KHE388" s="59"/>
      <c r="KHF388" s="59"/>
      <c r="KHG388" s="59"/>
      <c r="KHH388" s="59"/>
      <c r="KHI388" s="59"/>
      <c r="KHJ388" s="59"/>
      <c r="KHK388" s="59"/>
      <c r="KHL388" s="59"/>
      <c r="KHM388" s="59"/>
      <c r="KHN388" s="59"/>
      <c r="KHO388" s="59"/>
      <c r="KHP388" s="59"/>
      <c r="KHQ388" s="59"/>
      <c r="KHR388" s="59"/>
      <c r="KHS388" s="59"/>
      <c r="KHT388" s="59"/>
      <c r="KHU388" s="59"/>
      <c r="KHV388" s="59"/>
      <c r="KHW388" s="59"/>
      <c r="KHX388" s="59"/>
      <c r="KHY388" s="59"/>
      <c r="KHZ388" s="59"/>
      <c r="KIA388" s="59"/>
      <c r="KIB388" s="59"/>
      <c r="KIC388" s="59"/>
      <c r="KID388" s="59"/>
      <c r="KIE388" s="59"/>
      <c r="KIF388" s="59"/>
      <c r="KIG388" s="59"/>
      <c r="KIH388" s="59"/>
      <c r="KII388" s="59"/>
      <c r="KIJ388" s="59"/>
      <c r="KIK388" s="59"/>
      <c r="KIL388" s="59"/>
      <c r="KIM388" s="59"/>
      <c r="KIN388" s="59"/>
      <c r="KIO388" s="59"/>
      <c r="KIP388" s="59"/>
      <c r="KIQ388" s="59"/>
      <c r="KIR388" s="59"/>
      <c r="KIS388" s="59"/>
      <c r="KIT388" s="59"/>
      <c r="KIU388" s="59"/>
      <c r="KIV388" s="59"/>
      <c r="KIW388" s="59"/>
      <c r="KIX388" s="59"/>
      <c r="KIY388" s="59"/>
      <c r="KIZ388" s="59"/>
      <c r="KJA388" s="59"/>
      <c r="KJB388" s="59"/>
      <c r="KJC388" s="59"/>
      <c r="KJD388" s="59"/>
      <c r="KJE388" s="59"/>
      <c r="KJF388" s="59"/>
      <c r="KJG388" s="59"/>
      <c r="KJH388" s="59"/>
      <c r="KJI388" s="59"/>
      <c r="KJJ388" s="59"/>
      <c r="KJK388" s="59"/>
      <c r="KJL388" s="59"/>
      <c r="KJM388" s="59"/>
      <c r="KJN388" s="59"/>
      <c r="KJO388" s="59"/>
      <c r="KJP388" s="59"/>
      <c r="KJQ388" s="59"/>
      <c r="KJR388" s="59"/>
      <c r="KJS388" s="59"/>
      <c r="KJT388" s="59"/>
      <c r="KJU388" s="59"/>
      <c r="KJV388" s="59"/>
      <c r="KJW388" s="59"/>
      <c r="KJX388" s="59"/>
      <c r="KJY388" s="59"/>
      <c r="KJZ388" s="59"/>
      <c r="KKA388" s="59"/>
      <c r="KKB388" s="59"/>
      <c r="KKC388" s="59"/>
      <c r="KKD388" s="59"/>
      <c r="KKE388" s="59"/>
      <c r="KKF388" s="59"/>
      <c r="KKG388" s="59"/>
      <c r="KKH388" s="59"/>
      <c r="KKI388" s="59"/>
      <c r="KKJ388" s="59"/>
      <c r="KKK388" s="59"/>
      <c r="KKL388" s="59"/>
      <c r="KKM388" s="59"/>
      <c r="KKN388" s="59"/>
      <c r="KKO388" s="59"/>
      <c r="KKP388" s="59"/>
      <c r="KKQ388" s="59"/>
      <c r="KKR388" s="59"/>
      <c r="KKS388" s="59"/>
      <c r="KKT388" s="59"/>
      <c r="KKU388" s="59"/>
      <c r="KKV388" s="59"/>
      <c r="KKW388" s="59"/>
      <c r="KKX388" s="59"/>
      <c r="KKY388" s="59"/>
      <c r="KKZ388" s="59"/>
      <c r="KLA388" s="59"/>
      <c r="KLB388" s="59"/>
      <c r="KLC388" s="59"/>
      <c r="KLD388" s="59"/>
      <c r="KLE388" s="59"/>
      <c r="KLF388" s="59"/>
      <c r="KLG388" s="59"/>
      <c r="KLH388" s="59"/>
      <c r="KLI388" s="59"/>
      <c r="KLJ388" s="59"/>
      <c r="KLK388" s="59"/>
      <c r="KLL388" s="59"/>
      <c r="KLM388" s="59"/>
      <c r="KLN388" s="59"/>
      <c r="KLO388" s="59"/>
      <c r="KLP388" s="59"/>
      <c r="KLQ388" s="59"/>
      <c r="KLR388" s="59"/>
      <c r="KLS388" s="59"/>
      <c r="KLT388" s="59"/>
      <c r="KLU388" s="59"/>
      <c r="KLV388" s="59"/>
      <c r="KLW388" s="59"/>
      <c r="KLX388" s="59"/>
      <c r="KLY388" s="59"/>
      <c r="KLZ388" s="59"/>
      <c r="KMA388" s="59"/>
      <c r="KMB388" s="59"/>
      <c r="KMC388" s="59"/>
      <c r="KMD388" s="59"/>
      <c r="KME388" s="59"/>
      <c r="KMF388" s="59"/>
      <c r="KMG388" s="59"/>
      <c r="KMH388" s="59"/>
      <c r="KMI388" s="59"/>
      <c r="KMJ388" s="59"/>
      <c r="KMK388" s="59"/>
      <c r="KML388" s="59"/>
      <c r="KMM388" s="59"/>
      <c r="KMN388" s="59"/>
      <c r="KMO388" s="59"/>
      <c r="KMP388" s="59"/>
      <c r="KMQ388" s="59"/>
      <c r="KMR388" s="59"/>
      <c r="KMS388" s="59"/>
      <c r="KMT388" s="59"/>
      <c r="KMU388" s="59"/>
      <c r="KMV388" s="59"/>
      <c r="KMW388" s="59"/>
      <c r="KMX388" s="59"/>
      <c r="KMY388" s="59"/>
      <c r="KMZ388" s="59"/>
      <c r="KNA388" s="59"/>
      <c r="KNB388" s="59"/>
      <c r="KNC388" s="59"/>
      <c r="KND388" s="59"/>
      <c r="KNE388" s="59"/>
      <c r="KNF388" s="59"/>
      <c r="KNG388" s="59"/>
      <c r="KNH388" s="59"/>
      <c r="KNI388" s="59"/>
      <c r="KNJ388" s="59"/>
      <c r="KNK388" s="59"/>
      <c r="KNL388" s="59"/>
      <c r="KNM388" s="59"/>
      <c r="KNN388" s="59"/>
      <c r="KNO388" s="59"/>
      <c r="KNP388" s="59"/>
      <c r="KNQ388" s="59"/>
      <c r="KNR388" s="59"/>
      <c r="KNS388" s="59"/>
      <c r="KNT388" s="59"/>
      <c r="KNU388" s="59"/>
      <c r="KNV388" s="59"/>
      <c r="KNW388" s="59"/>
      <c r="KNX388" s="59"/>
      <c r="KNY388" s="59"/>
      <c r="KNZ388" s="59"/>
      <c r="KOA388" s="59"/>
      <c r="KOB388" s="59"/>
      <c r="KOC388" s="59"/>
      <c r="KOD388" s="59"/>
      <c r="KOE388" s="59"/>
      <c r="KOF388" s="59"/>
      <c r="KOG388" s="59"/>
      <c r="KOH388" s="59"/>
      <c r="KOI388" s="59"/>
      <c r="KOJ388" s="59"/>
      <c r="KOK388" s="59"/>
      <c r="KOL388" s="59"/>
      <c r="KOM388" s="59"/>
      <c r="KON388" s="59"/>
      <c r="KOO388" s="59"/>
      <c r="KOP388" s="59"/>
      <c r="KOQ388" s="59"/>
      <c r="KOR388" s="59"/>
      <c r="KOS388" s="59"/>
      <c r="KOT388" s="59"/>
      <c r="KOU388" s="59"/>
      <c r="KOV388" s="59"/>
      <c r="KOW388" s="59"/>
      <c r="KOX388" s="59"/>
      <c r="KOY388" s="59"/>
      <c r="KOZ388" s="59"/>
      <c r="KPA388" s="59"/>
      <c r="KPB388" s="59"/>
      <c r="KPC388" s="59"/>
      <c r="KPD388" s="59"/>
      <c r="KPE388" s="59"/>
      <c r="KPF388" s="59"/>
      <c r="KPG388" s="59"/>
      <c r="KPH388" s="59"/>
      <c r="KPI388" s="59"/>
      <c r="KPJ388" s="59"/>
      <c r="KPK388" s="59"/>
      <c r="KPL388" s="59"/>
      <c r="KPM388" s="59"/>
      <c r="KPN388" s="59"/>
      <c r="KPO388" s="59"/>
      <c r="KPP388" s="59"/>
      <c r="KPQ388" s="59"/>
      <c r="KPR388" s="59"/>
      <c r="KPS388" s="59"/>
      <c r="KPT388" s="59"/>
      <c r="KPU388" s="59"/>
      <c r="KPV388" s="59"/>
      <c r="KPW388" s="59"/>
      <c r="KPX388" s="59"/>
      <c r="KPY388" s="59"/>
      <c r="KPZ388" s="59"/>
      <c r="KQA388" s="59"/>
      <c r="KQB388" s="59"/>
      <c r="KQC388" s="59"/>
      <c r="KQD388" s="59"/>
      <c r="KQE388" s="59"/>
      <c r="KQF388" s="59"/>
      <c r="KQG388" s="59"/>
      <c r="KQH388" s="59"/>
      <c r="KQI388" s="59"/>
      <c r="KQJ388" s="59"/>
      <c r="KQK388" s="59"/>
      <c r="KQL388" s="59"/>
      <c r="KQM388" s="59"/>
      <c r="KQN388" s="59"/>
      <c r="KQO388" s="59"/>
      <c r="KQP388" s="59"/>
      <c r="KQQ388" s="59"/>
      <c r="KQR388" s="59"/>
      <c r="KQS388" s="59"/>
      <c r="KQT388" s="59"/>
      <c r="KQU388" s="59"/>
      <c r="KQV388" s="59"/>
      <c r="KQW388" s="59"/>
      <c r="KQX388" s="59"/>
      <c r="KQY388" s="59"/>
      <c r="KQZ388" s="59"/>
      <c r="KRA388" s="59"/>
      <c r="KRB388" s="59"/>
      <c r="KRC388" s="59"/>
      <c r="KRD388" s="59"/>
      <c r="KRE388" s="59"/>
      <c r="KRF388" s="59"/>
      <c r="KRG388" s="59"/>
      <c r="KRH388" s="59"/>
      <c r="KRI388" s="59"/>
      <c r="KRJ388" s="59"/>
      <c r="KRK388" s="59"/>
      <c r="KRL388" s="59"/>
      <c r="KRM388" s="59"/>
      <c r="KRN388" s="59"/>
      <c r="KRO388" s="59"/>
      <c r="KRP388" s="59"/>
      <c r="KRQ388" s="59"/>
      <c r="KRR388" s="59"/>
      <c r="KRS388" s="59"/>
      <c r="KRT388" s="59"/>
      <c r="KRU388" s="59"/>
      <c r="KRV388" s="59"/>
      <c r="KRW388" s="59"/>
      <c r="KRX388" s="59"/>
      <c r="KRY388" s="59"/>
      <c r="KRZ388" s="59"/>
      <c r="KSA388" s="59"/>
      <c r="KSB388" s="59"/>
      <c r="KSC388" s="59"/>
      <c r="KSD388" s="59"/>
      <c r="KSE388" s="59"/>
      <c r="KSF388" s="59"/>
      <c r="KSG388" s="59"/>
      <c r="KSH388" s="59"/>
      <c r="KSI388" s="59"/>
      <c r="KSJ388" s="59"/>
      <c r="KSK388" s="59"/>
      <c r="KSL388" s="59"/>
      <c r="KSM388" s="59"/>
      <c r="KSN388" s="59"/>
      <c r="KSO388" s="59"/>
      <c r="KSP388" s="59"/>
      <c r="KSQ388" s="59"/>
      <c r="KSR388" s="59"/>
      <c r="KSS388" s="59"/>
      <c r="KST388" s="59"/>
      <c r="KSU388" s="59"/>
      <c r="KSV388" s="59"/>
      <c r="KSW388" s="59"/>
      <c r="KSX388" s="59"/>
      <c r="KSY388" s="59"/>
      <c r="KSZ388" s="59"/>
      <c r="KTA388" s="59"/>
      <c r="KTB388" s="59"/>
      <c r="KTC388" s="59"/>
      <c r="KTD388" s="59"/>
      <c r="KTE388" s="59"/>
      <c r="KTF388" s="59"/>
      <c r="KTG388" s="59"/>
      <c r="KTH388" s="59"/>
      <c r="KTI388" s="59"/>
      <c r="KTJ388" s="59"/>
      <c r="KTK388" s="59"/>
      <c r="KTL388" s="59"/>
      <c r="KTM388" s="59"/>
      <c r="KTN388" s="59"/>
      <c r="KTO388" s="59"/>
      <c r="KTP388" s="59"/>
      <c r="KTQ388" s="59"/>
      <c r="KTR388" s="59"/>
      <c r="KTS388" s="59"/>
      <c r="KTT388" s="59"/>
      <c r="KTU388" s="59"/>
      <c r="KTV388" s="59"/>
      <c r="KTW388" s="59"/>
      <c r="KTX388" s="59"/>
      <c r="KTY388" s="59"/>
      <c r="KTZ388" s="59"/>
      <c r="KUA388" s="59"/>
      <c r="KUB388" s="59"/>
      <c r="KUC388" s="59"/>
      <c r="KUD388" s="59"/>
      <c r="KUE388" s="59"/>
      <c r="KUF388" s="59"/>
      <c r="KUG388" s="59"/>
      <c r="KUH388" s="59"/>
      <c r="KUI388" s="59"/>
      <c r="KUJ388" s="59"/>
      <c r="KUK388" s="59"/>
      <c r="KUL388" s="59"/>
      <c r="KUM388" s="59"/>
      <c r="KUN388" s="59"/>
      <c r="KUO388" s="59"/>
      <c r="KUP388" s="59"/>
      <c r="KUQ388" s="59"/>
      <c r="KUR388" s="59"/>
      <c r="KUS388" s="59"/>
      <c r="KUT388" s="59"/>
      <c r="KUU388" s="59"/>
      <c r="KUV388" s="59"/>
      <c r="KUW388" s="59"/>
      <c r="KUX388" s="59"/>
      <c r="KUY388" s="59"/>
      <c r="KUZ388" s="59"/>
      <c r="KVA388" s="59"/>
      <c r="KVB388" s="59"/>
      <c r="KVC388" s="59"/>
      <c r="KVD388" s="59"/>
      <c r="KVE388" s="59"/>
      <c r="KVF388" s="59"/>
      <c r="KVG388" s="59"/>
      <c r="KVH388" s="59"/>
      <c r="KVI388" s="59"/>
      <c r="KVJ388" s="59"/>
      <c r="KVK388" s="59"/>
      <c r="KVL388" s="59"/>
      <c r="KVM388" s="59"/>
      <c r="KVN388" s="59"/>
      <c r="KVO388" s="59"/>
      <c r="KVP388" s="59"/>
      <c r="KVQ388" s="59"/>
      <c r="KVR388" s="59"/>
      <c r="KVS388" s="59"/>
      <c r="KVT388" s="59"/>
      <c r="KVU388" s="59"/>
      <c r="KVV388" s="59"/>
      <c r="KVW388" s="59"/>
      <c r="KVX388" s="59"/>
      <c r="KVY388" s="59"/>
      <c r="KVZ388" s="59"/>
      <c r="KWA388" s="59"/>
      <c r="KWB388" s="59"/>
      <c r="KWC388" s="59"/>
      <c r="KWD388" s="59"/>
      <c r="KWE388" s="59"/>
      <c r="KWF388" s="59"/>
      <c r="KWG388" s="59"/>
      <c r="KWH388" s="59"/>
      <c r="KWI388" s="59"/>
      <c r="KWJ388" s="59"/>
      <c r="KWK388" s="59"/>
      <c r="KWL388" s="59"/>
      <c r="KWM388" s="59"/>
      <c r="KWN388" s="59"/>
      <c r="KWO388" s="59"/>
      <c r="KWP388" s="59"/>
      <c r="KWQ388" s="59"/>
      <c r="KWR388" s="59"/>
      <c r="KWS388" s="59"/>
      <c r="KWT388" s="59"/>
      <c r="KWU388" s="59"/>
      <c r="KWV388" s="59"/>
      <c r="KWW388" s="59"/>
      <c r="KWX388" s="59"/>
      <c r="KWY388" s="59"/>
      <c r="KWZ388" s="59"/>
      <c r="KXA388" s="59"/>
      <c r="KXB388" s="59"/>
      <c r="KXC388" s="59"/>
      <c r="KXD388" s="59"/>
      <c r="KXE388" s="59"/>
      <c r="KXF388" s="59"/>
      <c r="KXG388" s="59"/>
      <c r="KXH388" s="59"/>
      <c r="KXI388" s="59"/>
      <c r="KXJ388" s="59"/>
      <c r="KXK388" s="59"/>
      <c r="KXL388" s="59"/>
      <c r="KXM388" s="59"/>
      <c r="KXN388" s="59"/>
      <c r="KXO388" s="59"/>
      <c r="KXP388" s="59"/>
      <c r="KXQ388" s="59"/>
      <c r="KXR388" s="59"/>
      <c r="KXS388" s="59"/>
      <c r="KXT388" s="59"/>
      <c r="KXU388" s="59"/>
      <c r="KXV388" s="59"/>
      <c r="KXW388" s="59"/>
      <c r="KXX388" s="59"/>
      <c r="KXY388" s="59"/>
      <c r="KXZ388" s="59"/>
      <c r="KYA388" s="59"/>
      <c r="KYB388" s="59"/>
      <c r="KYC388" s="59"/>
      <c r="KYD388" s="59"/>
      <c r="KYE388" s="59"/>
      <c r="KYF388" s="59"/>
      <c r="KYG388" s="59"/>
      <c r="KYH388" s="59"/>
      <c r="KYI388" s="59"/>
      <c r="KYJ388" s="59"/>
      <c r="KYK388" s="59"/>
      <c r="KYL388" s="59"/>
      <c r="KYM388" s="59"/>
      <c r="KYN388" s="59"/>
      <c r="KYO388" s="59"/>
      <c r="KYP388" s="59"/>
      <c r="KYQ388" s="59"/>
      <c r="KYR388" s="59"/>
      <c r="KYS388" s="59"/>
      <c r="KYT388" s="59"/>
      <c r="KYU388" s="59"/>
      <c r="KYV388" s="59"/>
      <c r="KYW388" s="59"/>
      <c r="KYX388" s="59"/>
      <c r="KYY388" s="59"/>
      <c r="KYZ388" s="59"/>
      <c r="KZA388" s="59"/>
      <c r="KZB388" s="59"/>
      <c r="KZC388" s="59"/>
      <c r="KZD388" s="59"/>
      <c r="KZE388" s="59"/>
      <c r="KZF388" s="59"/>
      <c r="KZG388" s="59"/>
      <c r="KZH388" s="59"/>
      <c r="KZI388" s="59"/>
      <c r="KZJ388" s="59"/>
      <c r="KZK388" s="59"/>
      <c r="KZL388" s="59"/>
      <c r="KZM388" s="59"/>
      <c r="KZN388" s="59"/>
      <c r="KZO388" s="59"/>
      <c r="KZP388" s="59"/>
      <c r="KZQ388" s="59"/>
      <c r="KZR388" s="59"/>
      <c r="KZS388" s="59"/>
      <c r="KZT388" s="59"/>
      <c r="KZU388" s="59"/>
      <c r="KZV388" s="59"/>
      <c r="KZW388" s="59"/>
      <c r="KZX388" s="59"/>
      <c r="KZY388" s="59"/>
      <c r="KZZ388" s="59"/>
      <c r="LAA388" s="59"/>
      <c r="LAB388" s="59"/>
      <c r="LAC388" s="59"/>
      <c r="LAD388" s="59"/>
      <c r="LAE388" s="59"/>
      <c r="LAF388" s="59"/>
      <c r="LAG388" s="59"/>
      <c r="LAH388" s="59"/>
      <c r="LAI388" s="59"/>
      <c r="LAJ388" s="59"/>
      <c r="LAK388" s="59"/>
      <c r="LAL388" s="59"/>
      <c r="LAM388" s="59"/>
      <c r="LAN388" s="59"/>
      <c r="LAO388" s="59"/>
      <c r="LAP388" s="59"/>
      <c r="LAQ388" s="59"/>
      <c r="LAR388" s="59"/>
      <c r="LAS388" s="59"/>
      <c r="LAT388" s="59"/>
      <c r="LAU388" s="59"/>
      <c r="LAV388" s="59"/>
      <c r="LAW388" s="59"/>
      <c r="LAX388" s="59"/>
      <c r="LAY388" s="59"/>
      <c r="LAZ388" s="59"/>
      <c r="LBA388" s="59"/>
      <c r="LBB388" s="59"/>
      <c r="LBC388" s="59"/>
      <c r="LBD388" s="59"/>
      <c r="LBE388" s="59"/>
      <c r="LBF388" s="59"/>
      <c r="LBG388" s="59"/>
      <c r="LBH388" s="59"/>
      <c r="LBI388" s="59"/>
      <c r="LBJ388" s="59"/>
      <c r="LBK388" s="59"/>
      <c r="LBL388" s="59"/>
      <c r="LBM388" s="59"/>
      <c r="LBN388" s="59"/>
      <c r="LBO388" s="59"/>
      <c r="LBP388" s="59"/>
      <c r="LBQ388" s="59"/>
      <c r="LBR388" s="59"/>
      <c r="LBS388" s="59"/>
      <c r="LBT388" s="59"/>
      <c r="LBU388" s="59"/>
      <c r="LBV388" s="59"/>
      <c r="LBW388" s="59"/>
      <c r="LBX388" s="59"/>
      <c r="LBY388" s="59"/>
      <c r="LBZ388" s="59"/>
      <c r="LCA388" s="59"/>
      <c r="LCB388" s="59"/>
      <c r="LCC388" s="59"/>
      <c r="LCD388" s="59"/>
      <c r="LCE388" s="59"/>
      <c r="LCF388" s="59"/>
      <c r="LCG388" s="59"/>
      <c r="LCH388" s="59"/>
      <c r="LCI388" s="59"/>
      <c r="LCJ388" s="59"/>
      <c r="LCK388" s="59"/>
      <c r="LCL388" s="59"/>
      <c r="LCM388" s="59"/>
      <c r="LCN388" s="59"/>
      <c r="LCO388" s="59"/>
      <c r="LCP388" s="59"/>
      <c r="LCQ388" s="59"/>
      <c r="LCR388" s="59"/>
      <c r="LCS388" s="59"/>
      <c r="LCT388" s="59"/>
      <c r="LCU388" s="59"/>
      <c r="LCV388" s="59"/>
      <c r="LCW388" s="59"/>
      <c r="LCX388" s="59"/>
      <c r="LCY388" s="59"/>
      <c r="LCZ388" s="59"/>
      <c r="LDA388" s="59"/>
      <c r="LDB388" s="59"/>
      <c r="LDC388" s="59"/>
      <c r="LDD388" s="59"/>
      <c r="LDE388" s="59"/>
      <c r="LDF388" s="59"/>
      <c r="LDG388" s="59"/>
      <c r="LDH388" s="59"/>
      <c r="LDI388" s="59"/>
      <c r="LDJ388" s="59"/>
      <c r="LDK388" s="59"/>
      <c r="LDL388" s="59"/>
      <c r="LDM388" s="59"/>
      <c r="LDN388" s="59"/>
      <c r="LDO388" s="59"/>
      <c r="LDP388" s="59"/>
      <c r="LDQ388" s="59"/>
      <c r="LDR388" s="59"/>
      <c r="LDS388" s="59"/>
      <c r="LDT388" s="59"/>
      <c r="LDU388" s="59"/>
      <c r="LDV388" s="59"/>
      <c r="LDW388" s="59"/>
      <c r="LDX388" s="59"/>
      <c r="LDY388" s="59"/>
      <c r="LDZ388" s="59"/>
      <c r="LEA388" s="59"/>
      <c r="LEB388" s="59"/>
      <c r="LEC388" s="59"/>
      <c r="LED388" s="59"/>
      <c r="LEE388" s="59"/>
      <c r="LEF388" s="59"/>
      <c r="LEG388" s="59"/>
      <c r="LEH388" s="59"/>
      <c r="LEI388" s="59"/>
      <c r="LEJ388" s="59"/>
      <c r="LEK388" s="59"/>
      <c r="LEL388" s="59"/>
      <c r="LEM388" s="59"/>
      <c r="LEN388" s="59"/>
      <c r="LEO388" s="59"/>
      <c r="LEP388" s="59"/>
      <c r="LEQ388" s="59"/>
      <c r="LER388" s="59"/>
      <c r="LES388" s="59"/>
      <c r="LET388" s="59"/>
      <c r="LEU388" s="59"/>
      <c r="LEV388" s="59"/>
      <c r="LEW388" s="59"/>
      <c r="LEX388" s="59"/>
      <c r="LEY388" s="59"/>
      <c r="LEZ388" s="59"/>
      <c r="LFA388" s="59"/>
      <c r="LFB388" s="59"/>
      <c r="LFC388" s="59"/>
      <c r="LFD388" s="59"/>
      <c r="LFE388" s="59"/>
      <c r="LFF388" s="59"/>
      <c r="LFG388" s="59"/>
      <c r="LFH388" s="59"/>
      <c r="LFI388" s="59"/>
      <c r="LFJ388" s="59"/>
      <c r="LFK388" s="59"/>
      <c r="LFL388" s="59"/>
      <c r="LFM388" s="59"/>
      <c r="LFN388" s="59"/>
      <c r="LFO388" s="59"/>
      <c r="LFP388" s="59"/>
      <c r="LFQ388" s="59"/>
      <c r="LFR388" s="59"/>
      <c r="LFS388" s="59"/>
      <c r="LFT388" s="59"/>
      <c r="LFU388" s="59"/>
      <c r="LFV388" s="59"/>
      <c r="LFW388" s="59"/>
      <c r="LFX388" s="59"/>
      <c r="LFY388" s="59"/>
      <c r="LFZ388" s="59"/>
      <c r="LGA388" s="59"/>
      <c r="LGB388" s="59"/>
      <c r="LGC388" s="59"/>
      <c r="LGD388" s="59"/>
      <c r="LGE388" s="59"/>
      <c r="LGF388" s="59"/>
      <c r="LGG388" s="59"/>
      <c r="LGH388" s="59"/>
      <c r="LGI388" s="59"/>
      <c r="LGJ388" s="59"/>
      <c r="LGK388" s="59"/>
      <c r="LGL388" s="59"/>
      <c r="LGM388" s="59"/>
      <c r="LGN388" s="59"/>
      <c r="LGO388" s="59"/>
      <c r="LGP388" s="59"/>
      <c r="LGQ388" s="59"/>
      <c r="LGR388" s="59"/>
      <c r="LGS388" s="59"/>
      <c r="LGT388" s="59"/>
      <c r="LGU388" s="59"/>
      <c r="LGV388" s="59"/>
      <c r="LGW388" s="59"/>
      <c r="LGX388" s="59"/>
      <c r="LGY388" s="59"/>
      <c r="LGZ388" s="59"/>
      <c r="LHA388" s="59"/>
      <c r="LHB388" s="59"/>
      <c r="LHC388" s="59"/>
      <c r="LHD388" s="59"/>
      <c r="LHE388" s="59"/>
      <c r="LHF388" s="59"/>
      <c r="LHG388" s="59"/>
      <c r="LHH388" s="59"/>
      <c r="LHI388" s="59"/>
      <c r="LHJ388" s="59"/>
      <c r="LHK388" s="59"/>
      <c r="LHL388" s="59"/>
      <c r="LHM388" s="59"/>
      <c r="LHN388" s="59"/>
      <c r="LHO388" s="59"/>
      <c r="LHP388" s="59"/>
      <c r="LHQ388" s="59"/>
      <c r="LHR388" s="59"/>
      <c r="LHS388" s="59"/>
      <c r="LHT388" s="59"/>
      <c r="LHU388" s="59"/>
      <c r="LHV388" s="59"/>
      <c r="LHW388" s="59"/>
      <c r="LHX388" s="59"/>
      <c r="LHY388" s="59"/>
      <c r="LHZ388" s="59"/>
      <c r="LIA388" s="59"/>
      <c r="LIB388" s="59"/>
      <c r="LIC388" s="59"/>
      <c r="LID388" s="59"/>
      <c r="LIE388" s="59"/>
      <c r="LIF388" s="59"/>
      <c r="LIG388" s="59"/>
      <c r="LIH388" s="59"/>
      <c r="LII388" s="59"/>
      <c r="LIJ388" s="59"/>
      <c r="LIK388" s="59"/>
      <c r="LIL388" s="59"/>
      <c r="LIM388" s="59"/>
      <c r="LIN388" s="59"/>
      <c r="LIO388" s="59"/>
      <c r="LIP388" s="59"/>
      <c r="LIQ388" s="59"/>
      <c r="LIR388" s="59"/>
      <c r="LIS388" s="59"/>
      <c r="LIT388" s="59"/>
      <c r="LIU388" s="59"/>
      <c r="LIV388" s="59"/>
      <c r="LIW388" s="59"/>
      <c r="LIX388" s="59"/>
      <c r="LIY388" s="59"/>
      <c r="LIZ388" s="59"/>
      <c r="LJA388" s="59"/>
      <c r="LJB388" s="59"/>
      <c r="LJC388" s="59"/>
      <c r="LJD388" s="59"/>
      <c r="LJE388" s="59"/>
      <c r="LJF388" s="59"/>
      <c r="LJG388" s="59"/>
      <c r="LJH388" s="59"/>
      <c r="LJI388" s="59"/>
      <c r="LJJ388" s="59"/>
      <c r="LJK388" s="59"/>
      <c r="LJL388" s="59"/>
      <c r="LJM388" s="59"/>
      <c r="LJN388" s="59"/>
      <c r="LJO388" s="59"/>
      <c r="LJP388" s="59"/>
      <c r="LJQ388" s="59"/>
      <c r="LJR388" s="59"/>
      <c r="LJS388" s="59"/>
      <c r="LJT388" s="59"/>
      <c r="LJU388" s="59"/>
      <c r="LJV388" s="59"/>
      <c r="LJW388" s="59"/>
      <c r="LJX388" s="59"/>
      <c r="LJY388" s="59"/>
      <c r="LJZ388" s="59"/>
      <c r="LKA388" s="59"/>
      <c r="LKB388" s="59"/>
      <c r="LKC388" s="59"/>
      <c r="LKD388" s="59"/>
      <c r="LKE388" s="59"/>
      <c r="LKF388" s="59"/>
      <c r="LKG388" s="59"/>
      <c r="LKH388" s="59"/>
      <c r="LKI388" s="59"/>
      <c r="LKJ388" s="59"/>
      <c r="LKK388" s="59"/>
      <c r="LKL388" s="59"/>
      <c r="LKM388" s="59"/>
      <c r="LKN388" s="59"/>
      <c r="LKO388" s="59"/>
      <c r="LKP388" s="59"/>
      <c r="LKQ388" s="59"/>
      <c r="LKR388" s="59"/>
      <c r="LKS388" s="59"/>
      <c r="LKT388" s="59"/>
      <c r="LKU388" s="59"/>
      <c r="LKV388" s="59"/>
      <c r="LKW388" s="59"/>
      <c r="LKX388" s="59"/>
      <c r="LKY388" s="59"/>
      <c r="LKZ388" s="59"/>
      <c r="LLA388" s="59"/>
      <c r="LLB388" s="59"/>
      <c r="LLC388" s="59"/>
      <c r="LLD388" s="59"/>
      <c r="LLE388" s="59"/>
      <c r="LLF388" s="59"/>
      <c r="LLG388" s="59"/>
      <c r="LLH388" s="59"/>
      <c r="LLI388" s="59"/>
      <c r="LLJ388" s="59"/>
      <c r="LLK388" s="59"/>
      <c r="LLL388" s="59"/>
      <c r="LLM388" s="59"/>
      <c r="LLN388" s="59"/>
      <c r="LLO388" s="59"/>
      <c r="LLP388" s="59"/>
      <c r="LLQ388" s="59"/>
      <c r="LLR388" s="59"/>
      <c r="LLS388" s="59"/>
      <c r="LLT388" s="59"/>
      <c r="LLU388" s="59"/>
      <c r="LLV388" s="59"/>
      <c r="LLW388" s="59"/>
      <c r="LLX388" s="59"/>
      <c r="LLY388" s="59"/>
      <c r="LLZ388" s="59"/>
      <c r="LMA388" s="59"/>
      <c r="LMB388" s="59"/>
      <c r="LMC388" s="59"/>
      <c r="LMD388" s="59"/>
      <c r="LME388" s="59"/>
      <c r="LMF388" s="59"/>
      <c r="LMG388" s="59"/>
      <c r="LMH388" s="59"/>
      <c r="LMI388" s="59"/>
      <c r="LMJ388" s="59"/>
      <c r="LMK388" s="59"/>
      <c r="LML388" s="59"/>
      <c r="LMM388" s="59"/>
      <c r="LMN388" s="59"/>
      <c r="LMO388" s="59"/>
      <c r="LMP388" s="59"/>
      <c r="LMQ388" s="59"/>
      <c r="LMR388" s="59"/>
      <c r="LMS388" s="59"/>
      <c r="LMT388" s="59"/>
      <c r="LMU388" s="59"/>
      <c r="LMV388" s="59"/>
      <c r="LMW388" s="59"/>
      <c r="LMX388" s="59"/>
      <c r="LMY388" s="59"/>
      <c r="LMZ388" s="59"/>
      <c r="LNA388" s="59"/>
      <c r="LNB388" s="59"/>
      <c r="LNC388" s="59"/>
      <c r="LND388" s="59"/>
      <c r="LNE388" s="59"/>
      <c r="LNF388" s="59"/>
      <c r="LNG388" s="59"/>
      <c r="LNH388" s="59"/>
      <c r="LNI388" s="59"/>
      <c r="LNJ388" s="59"/>
      <c r="LNK388" s="59"/>
      <c r="LNL388" s="59"/>
      <c r="LNM388" s="59"/>
      <c r="LNN388" s="59"/>
      <c r="LNO388" s="59"/>
      <c r="LNP388" s="59"/>
      <c r="LNQ388" s="59"/>
      <c r="LNR388" s="59"/>
      <c r="LNS388" s="59"/>
      <c r="LNT388" s="59"/>
      <c r="LNU388" s="59"/>
      <c r="LNV388" s="59"/>
      <c r="LNW388" s="59"/>
      <c r="LNX388" s="59"/>
      <c r="LNY388" s="59"/>
      <c r="LNZ388" s="59"/>
      <c r="LOA388" s="59"/>
      <c r="LOB388" s="59"/>
      <c r="LOC388" s="59"/>
      <c r="LOD388" s="59"/>
      <c r="LOE388" s="59"/>
      <c r="LOF388" s="59"/>
      <c r="LOG388" s="59"/>
      <c r="LOH388" s="59"/>
      <c r="LOI388" s="59"/>
      <c r="LOJ388" s="59"/>
      <c r="LOK388" s="59"/>
      <c r="LOL388" s="59"/>
      <c r="LOM388" s="59"/>
      <c r="LON388" s="59"/>
      <c r="LOO388" s="59"/>
      <c r="LOP388" s="59"/>
      <c r="LOQ388" s="59"/>
      <c r="LOR388" s="59"/>
      <c r="LOS388" s="59"/>
      <c r="LOT388" s="59"/>
      <c r="LOU388" s="59"/>
      <c r="LOV388" s="59"/>
      <c r="LOW388" s="59"/>
      <c r="LOX388" s="59"/>
      <c r="LOY388" s="59"/>
      <c r="LOZ388" s="59"/>
      <c r="LPA388" s="59"/>
      <c r="LPB388" s="59"/>
      <c r="LPC388" s="59"/>
      <c r="LPD388" s="59"/>
      <c r="LPE388" s="59"/>
      <c r="LPF388" s="59"/>
      <c r="LPG388" s="59"/>
      <c r="LPH388" s="59"/>
      <c r="LPI388" s="59"/>
      <c r="LPJ388" s="59"/>
      <c r="LPK388" s="59"/>
      <c r="LPL388" s="59"/>
      <c r="LPM388" s="59"/>
      <c r="LPN388" s="59"/>
      <c r="LPO388" s="59"/>
      <c r="LPP388" s="59"/>
      <c r="LPQ388" s="59"/>
      <c r="LPR388" s="59"/>
      <c r="LPS388" s="59"/>
      <c r="LPT388" s="59"/>
      <c r="LPU388" s="59"/>
      <c r="LPV388" s="59"/>
      <c r="LPW388" s="59"/>
      <c r="LPX388" s="59"/>
      <c r="LPY388" s="59"/>
      <c r="LPZ388" s="59"/>
      <c r="LQA388" s="59"/>
      <c r="LQB388" s="59"/>
      <c r="LQC388" s="59"/>
      <c r="LQD388" s="59"/>
      <c r="LQE388" s="59"/>
      <c r="LQF388" s="59"/>
      <c r="LQG388" s="59"/>
      <c r="LQH388" s="59"/>
      <c r="LQI388" s="59"/>
      <c r="LQJ388" s="59"/>
      <c r="LQK388" s="59"/>
      <c r="LQL388" s="59"/>
      <c r="LQM388" s="59"/>
      <c r="LQN388" s="59"/>
      <c r="LQO388" s="59"/>
      <c r="LQP388" s="59"/>
      <c r="LQQ388" s="59"/>
      <c r="LQR388" s="59"/>
      <c r="LQS388" s="59"/>
      <c r="LQT388" s="59"/>
      <c r="LQU388" s="59"/>
      <c r="LQV388" s="59"/>
      <c r="LQW388" s="59"/>
      <c r="LQX388" s="59"/>
      <c r="LQY388" s="59"/>
      <c r="LQZ388" s="59"/>
      <c r="LRA388" s="59"/>
      <c r="LRB388" s="59"/>
      <c r="LRC388" s="59"/>
      <c r="LRD388" s="59"/>
      <c r="LRE388" s="59"/>
      <c r="LRF388" s="59"/>
      <c r="LRG388" s="59"/>
      <c r="LRH388" s="59"/>
      <c r="LRI388" s="59"/>
      <c r="LRJ388" s="59"/>
      <c r="LRK388" s="59"/>
      <c r="LRL388" s="59"/>
      <c r="LRM388" s="59"/>
      <c r="LRN388" s="59"/>
      <c r="LRO388" s="59"/>
      <c r="LRP388" s="59"/>
      <c r="LRQ388" s="59"/>
      <c r="LRR388" s="59"/>
      <c r="LRS388" s="59"/>
      <c r="LRT388" s="59"/>
      <c r="LRU388" s="59"/>
      <c r="LRV388" s="59"/>
      <c r="LRW388" s="59"/>
      <c r="LRX388" s="59"/>
      <c r="LRY388" s="59"/>
      <c r="LRZ388" s="59"/>
      <c r="LSA388" s="59"/>
      <c r="LSB388" s="59"/>
      <c r="LSC388" s="59"/>
      <c r="LSD388" s="59"/>
      <c r="LSE388" s="59"/>
      <c r="LSF388" s="59"/>
      <c r="LSG388" s="59"/>
      <c r="LSH388" s="59"/>
      <c r="LSI388" s="59"/>
      <c r="LSJ388" s="59"/>
      <c r="LSK388" s="59"/>
      <c r="LSL388" s="59"/>
      <c r="LSM388" s="59"/>
      <c r="LSN388" s="59"/>
      <c r="LSO388" s="59"/>
      <c r="LSP388" s="59"/>
      <c r="LSQ388" s="59"/>
      <c r="LSR388" s="59"/>
      <c r="LSS388" s="59"/>
      <c r="LST388" s="59"/>
      <c r="LSU388" s="59"/>
      <c r="LSV388" s="59"/>
      <c r="LSW388" s="59"/>
      <c r="LSX388" s="59"/>
      <c r="LSY388" s="59"/>
      <c r="LSZ388" s="59"/>
      <c r="LTA388" s="59"/>
      <c r="LTB388" s="59"/>
      <c r="LTC388" s="59"/>
      <c r="LTD388" s="59"/>
      <c r="LTE388" s="59"/>
      <c r="LTF388" s="59"/>
      <c r="LTG388" s="59"/>
      <c r="LTH388" s="59"/>
      <c r="LTI388" s="59"/>
      <c r="LTJ388" s="59"/>
      <c r="LTK388" s="59"/>
      <c r="LTL388" s="59"/>
      <c r="LTM388" s="59"/>
      <c r="LTN388" s="59"/>
      <c r="LTO388" s="59"/>
      <c r="LTP388" s="59"/>
      <c r="LTQ388" s="59"/>
      <c r="LTR388" s="59"/>
      <c r="LTS388" s="59"/>
      <c r="LTT388" s="59"/>
      <c r="LTU388" s="59"/>
      <c r="LTV388" s="59"/>
      <c r="LTW388" s="59"/>
      <c r="LTX388" s="59"/>
      <c r="LTY388" s="59"/>
      <c r="LTZ388" s="59"/>
      <c r="LUA388" s="59"/>
      <c r="LUB388" s="59"/>
      <c r="LUC388" s="59"/>
      <c r="LUD388" s="59"/>
      <c r="LUE388" s="59"/>
      <c r="LUF388" s="59"/>
      <c r="LUG388" s="59"/>
      <c r="LUH388" s="59"/>
      <c r="LUI388" s="59"/>
      <c r="LUJ388" s="59"/>
      <c r="LUK388" s="59"/>
      <c r="LUL388" s="59"/>
      <c r="LUM388" s="59"/>
      <c r="LUN388" s="59"/>
      <c r="LUO388" s="59"/>
      <c r="LUP388" s="59"/>
      <c r="LUQ388" s="59"/>
      <c r="LUR388" s="59"/>
      <c r="LUS388" s="59"/>
      <c r="LUT388" s="59"/>
      <c r="LUU388" s="59"/>
      <c r="LUV388" s="59"/>
      <c r="LUW388" s="59"/>
      <c r="LUX388" s="59"/>
      <c r="LUY388" s="59"/>
      <c r="LUZ388" s="59"/>
      <c r="LVA388" s="59"/>
      <c r="LVB388" s="59"/>
      <c r="LVC388" s="59"/>
      <c r="LVD388" s="59"/>
      <c r="LVE388" s="59"/>
      <c r="LVF388" s="59"/>
      <c r="LVG388" s="59"/>
      <c r="LVH388" s="59"/>
      <c r="LVI388" s="59"/>
      <c r="LVJ388" s="59"/>
      <c r="LVK388" s="59"/>
      <c r="LVL388" s="59"/>
      <c r="LVM388" s="59"/>
      <c r="LVN388" s="59"/>
      <c r="LVO388" s="59"/>
      <c r="LVP388" s="59"/>
      <c r="LVQ388" s="59"/>
      <c r="LVR388" s="59"/>
      <c r="LVS388" s="59"/>
      <c r="LVT388" s="59"/>
      <c r="LVU388" s="59"/>
      <c r="LVV388" s="59"/>
      <c r="LVW388" s="59"/>
      <c r="LVX388" s="59"/>
      <c r="LVY388" s="59"/>
      <c r="LVZ388" s="59"/>
      <c r="LWA388" s="59"/>
      <c r="LWB388" s="59"/>
      <c r="LWC388" s="59"/>
      <c r="LWD388" s="59"/>
      <c r="LWE388" s="59"/>
      <c r="LWF388" s="59"/>
      <c r="LWG388" s="59"/>
      <c r="LWH388" s="59"/>
      <c r="LWI388" s="59"/>
      <c r="LWJ388" s="59"/>
      <c r="LWK388" s="59"/>
      <c r="LWL388" s="59"/>
      <c r="LWM388" s="59"/>
      <c r="LWN388" s="59"/>
      <c r="LWO388" s="59"/>
      <c r="LWP388" s="59"/>
      <c r="LWQ388" s="59"/>
      <c r="LWR388" s="59"/>
      <c r="LWS388" s="59"/>
      <c r="LWT388" s="59"/>
      <c r="LWU388" s="59"/>
      <c r="LWV388" s="59"/>
      <c r="LWW388" s="59"/>
      <c r="LWX388" s="59"/>
      <c r="LWY388" s="59"/>
      <c r="LWZ388" s="59"/>
      <c r="LXA388" s="59"/>
      <c r="LXB388" s="59"/>
      <c r="LXC388" s="59"/>
      <c r="LXD388" s="59"/>
      <c r="LXE388" s="59"/>
      <c r="LXF388" s="59"/>
      <c r="LXG388" s="59"/>
      <c r="LXH388" s="59"/>
      <c r="LXI388" s="59"/>
      <c r="LXJ388" s="59"/>
      <c r="LXK388" s="59"/>
      <c r="LXL388" s="59"/>
      <c r="LXM388" s="59"/>
      <c r="LXN388" s="59"/>
      <c r="LXO388" s="59"/>
      <c r="LXP388" s="59"/>
      <c r="LXQ388" s="59"/>
      <c r="LXR388" s="59"/>
      <c r="LXS388" s="59"/>
      <c r="LXT388" s="59"/>
      <c r="LXU388" s="59"/>
      <c r="LXV388" s="59"/>
      <c r="LXW388" s="59"/>
      <c r="LXX388" s="59"/>
      <c r="LXY388" s="59"/>
      <c r="LXZ388" s="59"/>
      <c r="LYA388" s="59"/>
      <c r="LYB388" s="59"/>
      <c r="LYC388" s="59"/>
      <c r="LYD388" s="59"/>
      <c r="LYE388" s="59"/>
      <c r="LYF388" s="59"/>
      <c r="LYG388" s="59"/>
      <c r="LYH388" s="59"/>
      <c r="LYI388" s="59"/>
      <c r="LYJ388" s="59"/>
      <c r="LYK388" s="59"/>
      <c r="LYL388" s="59"/>
      <c r="LYM388" s="59"/>
      <c r="LYN388" s="59"/>
      <c r="LYO388" s="59"/>
      <c r="LYP388" s="59"/>
      <c r="LYQ388" s="59"/>
      <c r="LYR388" s="59"/>
      <c r="LYS388" s="59"/>
      <c r="LYT388" s="59"/>
      <c r="LYU388" s="59"/>
      <c r="LYV388" s="59"/>
      <c r="LYW388" s="59"/>
      <c r="LYX388" s="59"/>
      <c r="LYY388" s="59"/>
      <c r="LYZ388" s="59"/>
      <c r="LZA388" s="59"/>
      <c r="LZB388" s="59"/>
      <c r="LZC388" s="59"/>
      <c r="LZD388" s="59"/>
      <c r="LZE388" s="59"/>
      <c r="LZF388" s="59"/>
      <c r="LZG388" s="59"/>
      <c r="LZH388" s="59"/>
      <c r="LZI388" s="59"/>
      <c r="LZJ388" s="59"/>
      <c r="LZK388" s="59"/>
      <c r="LZL388" s="59"/>
      <c r="LZM388" s="59"/>
      <c r="LZN388" s="59"/>
      <c r="LZO388" s="59"/>
      <c r="LZP388" s="59"/>
      <c r="LZQ388" s="59"/>
      <c r="LZR388" s="59"/>
      <c r="LZS388" s="59"/>
      <c r="LZT388" s="59"/>
      <c r="LZU388" s="59"/>
      <c r="LZV388" s="59"/>
      <c r="LZW388" s="59"/>
      <c r="LZX388" s="59"/>
      <c r="LZY388" s="59"/>
      <c r="LZZ388" s="59"/>
      <c r="MAA388" s="59"/>
      <c r="MAB388" s="59"/>
      <c r="MAC388" s="59"/>
      <c r="MAD388" s="59"/>
      <c r="MAE388" s="59"/>
      <c r="MAF388" s="59"/>
      <c r="MAG388" s="59"/>
      <c r="MAH388" s="59"/>
      <c r="MAI388" s="59"/>
      <c r="MAJ388" s="59"/>
      <c r="MAK388" s="59"/>
      <c r="MAL388" s="59"/>
      <c r="MAM388" s="59"/>
      <c r="MAN388" s="59"/>
      <c r="MAO388" s="59"/>
      <c r="MAP388" s="59"/>
      <c r="MAQ388" s="59"/>
      <c r="MAR388" s="59"/>
      <c r="MAS388" s="59"/>
      <c r="MAT388" s="59"/>
      <c r="MAU388" s="59"/>
      <c r="MAV388" s="59"/>
      <c r="MAW388" s="59"/>
      <c r="MAX388" s="59"/>
      <c r="MAY388" s="59"/>
      <c r="MAZ388" s="59"/>
      <c r="MBA388" s="59"/>
      <c r="MBB388" s="59"/>
      <c r="MBC388" s="59"/>
      <c r="MBD388" s="59"/>
      <c r="MBE388" s="59"/>
      <c r="MBF388" s="59"/>
      <c r="MBG388" s="59"/>
      <c r="MBH388" s="59"/>
      <c r="MBI388" s="59"/>
      <c r="MBJ388" s="59"/>
      <c r="MBK388" s="59"/>
      <c r="MBL388" s="59"/>
      <c r="MBM388" s="59"/>
      <c r="MBN388" s="59"/>
      <c r="MBO388" s="59"/>
      <c r="MBP388" s="59"/>
      <c r="MBQ388" s="59"/>
      <c r="MBR388" s="59"/>
      <c r="MBS388" s="59"/>
      <c r="MBT388" s="59"/>
      <c r="MBU388" s="59"/>
      <c r="MBV388" s="59"/>
      <c r="MBW388" s="59"/>
      <c r="MBX388" s="59"/>
      <c r="MBY388" s="59"/>
      <c r="MBZ388" s="59"/>
      <c r="MCA388" s="59"/>
      <c r="MCB388" s="59"/>
      <c r="MCC388" s="59"/>
      <c r="MCD388" s="59"/>
      <c r="MCE388" s="59"/>
      <c r="MCF388" s="59"/>
      <c r="MCG388" s="59"/>
      <c r="MCH388" s="59"/>
      <c r="MCI388" s="59"/>
      <c r="MCJ388" s="59"/>
      <c r="MCK388" s="59"/>
      <c r="MCL388" s="59"/>
      <c r="MCM388" s="59"/>
      <c r="MCN388" s="59"/>
      <c r="MCO388" s="59"/>
      <c r="MCP388" s="59"/>
      <c r="MCQ388" s="59"/>
      <c r="MCR388" s="59"/>
      <c r="MCS388" s="59"/>
      <c r="MCT388" s="59"/>
      <c r="MCU388" s="59"/>
      <c r="MCV388" s="59"/>
      <c r="MCW388" s="59"/>
      <c r="MCX388" s="59"/>
      <c r="MCY388" s="59"/>
      <c r="MCZ388" s="59"/>
      <c r="MDA388" s="59"/>
      <c r="MDB388" s="59"/>
      <c r="MDC388" s="59"/>
      <c r="MDD388" s="59"/>
      <c r="MDE388" s="59"/>
      <c r="MDF388" s="59"/>
      <c r="MDG388" s="59"/>
      <c r="MDH388" s="59"/>
      <c r="MDI388" s="59"/>
      <c r="MDJ388" s="59"/>
      <c r="MDK388" s="59"/>
      <c r="MDL388" s="59"/>
      <c r="MDM388" s="59"/>
      <c r="MDN388" s="59"/>
      <c r="MDO388" s="59"/>
      <c r="MDP388" s="59"/>
      <c r="MDQ388" s="59"/>
      <c r="MDR388" s="59"/>
      <c r="MDS388" s="59"/>
      <c r="MDT388" s="59"/>
      <c r="MDU388" s="59"/>
      <c r="MDV388" s="59"/>
      <c r="MDW388" s="59"/>
      <c r="MDX388" s="59"/>
      <c r="MDY388" s="59"/>
      <c r="MDZ388" s="59"/>
      <c r="MEA388" s="59"/>
      <c r="MEB388" s="59"/>
      <c r="MEC388" s="59"/>
      <c r="MED388" s="59"/>
      <c r="MEE388" s="59"/>
      <c r="MEF388" s="59"/>
      <c r="MEG388" s="59"/>
      <c r="MEH388" s="59"/>
      <c r="MEI388" s="59"/>
      <c r="MEJ388" s="59"/>
      <c r="MEK388" s="59"/>
      <c r="MEL388" s="59"/>
      <c r="MEM388" s="59"/>
      <c r="MEN388" s="59"/>
      <c r="MEO388" s="59"/>
      <c r="MEP388" s="59"/>
      <c r="MEQ388" s="59"/>
      <c r="MER388" s="59"/>
      <c r="MES388" s="59"/>
      <c r="MET388" s="59"/>
      <c r="MEU388" s="59"/>
      <c r="MEV388" s="59"/>
      <c r="MEW388" s="59"/>
      <c r="MEX388" s="59"/>
      <c r="MEY388" s="59"/>
      <c r="MEZ388" s="59"/>
      <c r="MFA388" s="59"/>
      <c r="MFB388" s="59"/>
      <c r="MFC388" s="59"/>
      <c r="MFD388" s="59"/>
      <c r="MFE388" s="59"/>
      <c r="MFF388" s="59"/>
      <c r="MFG388" s="59"/>
      <c r="MFH388" s="59"/>
      <c r="MFI388" s="59"/>
      <c r="MFJ388" s="59"/>
      <c r="MFK388" s="59"/>
      <c r="MFL388" s="59"/>
      <c r="MFM388" s="59"/>
      <c r="MFN388" s="59"/>
      <c r="MFO388" s="59"/>
      <c r="MFP388" s="59"/>
      <c r="MFQ388" s="59"/>
      <c r="MFR388" s="59"/>
      <c r="MFS388" s="59"/>
      <c r="MFT388" s="59"/>
      <c r="MFU388" s="59"/>
      <c r="MFV388" s="59"/>
      <c r="MFW388" s="59"/>
      <c r="MFX388" s="59"/>
      <c r="MFY388" s="59"/>
      <c r="MFZ388" s="59"/>
      <c r="MGA388" s="59"/>
      <c r="MGB388" s="59"/>
      <c r="MGC388" s="59"/>
      <c r="MGD388" s="59"/>
      <c r="MGE388" s="59"/>
      <c r="MGF388" s="59"/>
      <c r="MGG388" s="59"/>
      <c r="MGH388" s="59"/>
      <c r="MGI388" s="59"/>
      <c r="MGJ388" s="59"/>
      <c r="MGK388" s="59"/>
      <c r="MGL388" s="59"/>
      <c r="MGM388" s="59"/>
      <c r="MGN388" s="59"/>
      <c r="MGO388" s="59"/>
      <c r="MGP388" s="59"/>
      <c r="MGQ388" s="59"/>
      <c r="MGR388" s="59"/>
      <c r="MGS388" s="59"/>
      <c r="MGT388" s="59"/>
      <c r="MGU388" s="59"/>
      <c r="MGV388" s="59"/>
      <c r="MGW388" s="59"/>
      <c r="MGX388" s="59"/>
      <c r="MGY388" s="59"/>
      <c r="MGZ388" s="59"/>
      <c r="MHA388" s="59"/>
      <c r="MHB388" s="59"/>
      <c r="MHC388" s="59"/>
      <c r="MHD388" s="59"/>
      <c r="MHE388" s="59"/>
      <c r="MHF388" s="59"/>
      <c r="MHG388" s="59"/>
      <c r="MHH388" s="59"/>
      <c r="MHI388" s="59"/>
      <c r="MHJ388" s="59"/>
      <c r="MHK388" s="59"/>
      <c r="MHL388" s="59"/>
      <c r="MHM388" s="59"/>
      <c r="MHN388" s="59"/>
      <c r="MHO388" s="59"/>
      <c r="MHP388" s="59"/>
      <c r="MHQ388" s="59"/>
      <c r="MHR388" s="59"/>
      <c r="MHS388" s="59"/>
      <c r="MHT388" s="59"/>
      <c r="MHU388" s="59"/>
      <c r="MHV388" s="59"/>
      <c r="MHW388" s="59"/>
      <c r="MHX388" s="59"/>
      <c r="MHY388" s="59"/>
      <c r="MHZ388" s="59"/>
      <c r="MIA388" s="59"/>
      <c r="MIB388" s="59"/>
      <c r="MIC388" s="59"/>
      <c r="MID388" s="59"/>
      <c r="MIE388" s="59"/>
      <c r="MIF388" s="59"/>
      <c r="MIG388" s="59"/>
      <c r="MIH388" s="59"/>
      <c r="MII388" s="59"/>
      <c r="MIJ388" s="59"/>
      <c r="MIK388" s="59"/>
      <c r="MIL388" s="59"/>
      <c r="MIM388" s="59"/>
      <c r="MIN388" s="59"/>
      <c r="MIO388" s="59"/>
      <c r="MIP388" s="59"/>
      <c r="MIQ388" s="59"/>
      <c r="MIR388" s="59"/>
      <c r="MIS388" s="59"/>
      <c r="MIT388" s="59"/>
      <c r="MIU388" s="59"/>
      <c r="MIV388" s="59"/>
      <c r="MIW388" s="59"/>
      <c r="MIX388" s="59"/>
      <c r="MIY388" s="59"/>
      <c r="MIZ388" s="59"/>
      <c r="MJA388" s="59"/>
      <c r="MJB388" s="59"/>
      <c r="MJC388" s="59"/>
      <c r="MJD388" s="59"/>
      <c r="MJE388" s="59"/>
      <c r="MJF388" s="59"/>
      <c r="MJG388" s="59"/>
      <c r="MJH388" s="59"/>
      <c r="MJI388" s="59"/>
      <c r="MJJ388" s="59"/>
      <c r="MJK388" s="59"/>
      <c r="MJL388" s="59"/>
      <c r="MJM388" s="59"/>
      <c r="MJN388" s="59"/>
      <c r="MJO388" s="59"/>
      <c r="MJP388" s="59"/>
      <c r="MJQ388" s="59"/>
      <c r="MJR388" s="59"/>
      <c r="MJS388" s="59"/>
      <c r="MJT388" s="59"/>
      <c r="MJU388" s="59"/>
      <c r="MJV388" s="59"/>
      <c r="MJW388" s="59"/>
      <c r="MJX388" s="59"/>
      <c r="MJY388" s="59"/>
      <c r="MJZ388" s="59"/>
      <c r="MKA388" s="59"/>
      <c r="MKB388" s="59"/>
      <c r="MKC388" s="59"/>
      <c r="MKD388" s="59"/>
      <c r="MKE388" s="59"/>
      <c r="MKF388" s="59"/>
      <c r="MKG388" s="59"/>
      <c r="MKH388" s="59"/>
      <c r="MKI388" s="59"/>
      <c r="MKJ388" s="59"/>
      <c r="MKK388" s="59"/>
      <c r="MKL388" s="59"/>
      <c r="MKM388" s="59"/>
      <c r="MKN388" s="59"/>
      <c r="MKO388" s="59"/>
      <c r="MKP388" s="59"/>
      <c r="MKQ388" s="59"/>
      <c r="MKR388" s="59"/>
      <c r="MKS388" s="59"/>
      <c r="MKT388" s="59"/>
      <c r="MKU388" s="59"/>
      <c r="MKV388" s="59"/>
      <c r="MKW388" s="59"/>
      <c r="MKX388" s="59"/>
      <c r="MKY388" s="59"/>
      <c r="MKZ388" s="59"/>
      <c r="MLA388" s="59"/>
      <c r="MLB388" s="59"/>
      <c r="MLC388" s="59"/>
      <c r="MLD388" s="59"/>
      <c r="MLE388" s="59"/>
      <c r="MLF388" s="59"/>
      <c r="MLG388" s="59"/>
      <c r="MLH388" s="59"/>
      <c r="MLI388" s="59"/>
      <c r="MLJ388" s="59"/>
      <c r="MLK388" s="59"/>
      <c r="MLL388" s="59"/>
      <c r="MLM388" s="59"/>
      <c r="MLN388" s="59"/>
      <c r="MLO388" s="59"/>
      <c r="MLP388" s="59"/>
      <c r="MLQ388" s="59"/>
      <c r="MLR388" s="59"/>
      <c r="MLS388" s="59"/>
      <c r="MLT388" s="59"/>
      <c r="MLU388" s="59"/>
      <c r="MLV388" s="59"/>
      <c r="MLW388" s="59"/>
      <c r="MLX388" s="59"/>
      <c r="MLY388" s="59"/>
      <c r="MLZ388" s="59"/>
      <c r="MMA388" s="59"/>
      <c r="MMB388" s="59"/>
      <c r="MMC388" s="59"/>
      <c r="MMD388" s="59"/>
      <c r="MME388" s="59"/>
      <c r="MMF388" s="59"/>
      <c r="MMG388" s="59"/>
      <c r="MMH388" s="59"/>
      <c r="MMI388" s="59"/>
      <c r="MMJ388" s="59"/>
      <c r="MMK388" s="59"/>
      <c r="MML388" s="59"/>
      <c r="MMM388" s="59"/>
      <c r="MMN388" s="59"/>
      <c r="MMO388" s="59"/>
      <c r="MMP388" s="59"/>
      <c r="MMQ388" s="59"/>
      <c r="MMR388" s="59"/>
      <c r="MMS388" s="59"/>
      <c r="MMT388" s="59"/>
      <c r="MMU388" s="59"/>
      <c r="MMV388" s="59"/>
      <c r="MMW388" s="59"/>
      <c r="MMX388" s="59"/>
      <c r="MMY388" s="59"/>
      <c r="MMZ388" s="59"/>
      <c r="MNA388" s="59"/>
      <c r="MNB388" s="59"/>
      <c r="MNC388" s="59"/>
      <c r="MND388" s="59"/>
      <c r="MNE388" s="59"/>
      <c r="MNF388" s="59"/>
      <c r="MNG388" s="59"/>
      <c r="MNH388" s="59"/>
      <c r="MNI388" s="59"/>
      <c r="MNJ388" s="59"/>
      <c r="MNK388" s="59"/>
      <c r="MNL388" s="59"/>
      <c r="MNM388" s="59"/>
      <c r="MNN388" s="59"/>
      <c r="MNO388" s="59"/>
      <c r="MNP388" s="59"/>
      <c r="MNQ388" s="59"/>
      <c r="MNR388" s="59"/>
      <c r="MNS388" s="59"/>
      <c r="MNT388" s="59"/>
      <c r="MNU388" s="59"/>
      <c r="MNV388" s="59"/>
      <c r="MNW388" s="59"/>
      <c r="MNX388" s="59"/>
      <c r="MNY388" s="59"/>
      <c r="MNZ388" s="59"/>
      <c r="MOA388" s="59"/>
      <c r="MOB388" s="59"/>
      <c r="MOC388" s="59"/>
      <c r="MOD388" s="59"/>
      <c r="MOE388" s="59"/>
      <c r="MOF388" s="59"/>
      <c r="MOG388" s="59"/>
      <c r="MOH388" s="59"/>
      <c r="MOI388" s="59"/>
      <c r="MOJ388" s="59"/>
      <c r="MOK388" s="59"/>
      <c r="MOL388" s="59"/>
      <c r="MOM388" s="59"/>
      <c r="MON388" s="59"/>
      <c r="MOO388" s="59"/>
      <c r="MOP388" s="59"/>
      <c r="MOQ388" s="59"/>
      <c r="MOR388" s="59"/>
      <c r="MOS388" s="59"/>
      <c r="MOT388" s="59"/>
      <c r="MOU388" s="59"/>
      <c r="MOV388" s="59"/>
      <c r="MOW388" s="59"/>
      <c r="MOX388" s="59"/>
      <c r="MOY388" s="59"/>
      <c r="MOZ388" s="59"/>
      <c r="MPA388" s="59"/>
      <c r="MPB388" s="59"/>
      <c r="MPC388" s="59"/>
      <c r="MPD388" s="59"/>
      <c r="MPE388" s="59"/>
      <c r="MPF388" s="59"/>
      <c r="MPG388" s="59"/>
      <c r="MPH388" s="59"/>
      <c r="MPI388" s="59"/>
      <c r="MPJ388" s="59"/>
      <c r="MPK388" s="59"/>
      <c r="MPL388" s="59"/>
      <c r="MPM388" s="59"/>
      <c r="MPN388" s="59"/>
      <c r="MPO388" s="59"/>
      <c r="MPP388" s="59"/>
      <c r="MPQ388" s="59"/>
      <c r="MPR388" s="59"/>
      <c r="MPS388" s="59"/>
      <c r="MPT388" s="59"/>
      <c r="MPU388" s="59"/>
      <c r="MPV388" s="59"/>
      <c r="MPW388" s="59"/>
      <c r="MPX388" s="59"/>
      <c r="MPY388" s="59"/>
      <c r="MPZ388" s="59"/>
      <c r="MQA388" s="59"/>
      <c r="MQB388" s="59"/>
      <c r="MQC388" s="59"/>
      <c r="MQD388" s="59"/>
      <c r="MQE388" s="59"/>
      <c r="MQF388" s="59"/>
      <c r="MQG388" s="59"/>
      <c r="MQH388" s="59"/>
      <c r="MQI388" s="59"/>
      <c r="MQJ388" s="59"/>
      <c r="MQK388" s="59"/>
      <c r="MQL388" s="59"/>
      <c r="MQM388" s="59"/>
      <c r="MQN388" s="59"/>
      <c r="MQO388" s="59"/>
      <c r="MQP388" s="59"/>
      <c r="MQQ388" s="59"/>
      <c r="MQR388" s="59"/>
      <c r="MQS388" s="59"/>
      <c r="MQT388" s="59"/>
      <c r="MQU388" s="59"/>
      <c r="MQV388" s="59"/>
      <c r="MQW388" s="59"/>
      <c r="MQX388" s="59"/>
      <c r="MQY388" s="59"/>
      <c r="MQZ388" s="59"/>
      <c r="MRA388" s="59"/>
      <c r="MRB388" s="59"/>
      <c r="MRC388" s="59"/>
      <c r="MRD388" s="59"/>
      <c r="MRE388" s="59"/>
      <c r="MRF388" s="59"/>
      <c r="MRG388" s="59"/>
      <c r="MRH388" s="59"/>
      <c r="MRI388" s="59"/>
      <c r="MRJ388" s="59"/>
      <c r="MRK388" s="59"/>
      <c r="MRL388" s="59"/>
      <c r="MRM388" s="59"/>
      <c r="MRN388" s="59"/>
      <c r="MRO388" s="59"/>
      <c r="MRP388" s="59"/>
      <c r="MRQ388" s="59"/>
      <c r="MRR388" s="59"/>
      <c r="MRS388" s="59"/>
      <c r="MRT388" s="59"/>
      <c r="MRU388" s="59"/>
      <c r="MRV388" s="59"/>
      <c r="MRW388" s="59"/>
      <c r="MRX388" s="59"/>
      <c r="MRY388" s="59"/>
      <c r="MRZ388" s="59"/>
      <c r="MSA388" s="59"/>
      <c r="MSB388" s="59"/>
      <c r="MSC388" s="59"/>
      <c r="MSD388" s="59"/>
      <c r="MSE388" s="59"/>
      <c r="MSF388" s="59"/>
      <c r="MSG388" s="59"/>
      <c r="MSH388" s="59"/>
      <c r="MSI388" s="59"/>
      <c r="MSJ388" s="59"/>
      <c r="MSK388" s="59"/>
      <c r="MSL388" s="59"/>
      <c r="MSM388" s="59"/>
      <c r="MSN388" s="59"/>
      <c r="MSO388" s="59"/>
      <c r="MSP388" s="59"/>
      <c r="MSQ388" s="59"/>
      <c r="MSR388" s="59"/>
      <c r="MSS388" s="59"/>
      <c r="MST388" s="59"/>
      <c r="MSU388" s="59"/>
      <c r="MSV388" s="59"/>
      <c r="MSW388" s="59"/>
      <c r="MSX388" s="59"/>
      <c r="MSY388" s="59"/>
      <c r="MSZ388" s="59"/>
      <c r="MTA388" s="59"/>
      <c r="MTB388" s="59"/>
      <c r="MTC388" s="59"/>
      <c r="MTD388" s="59"/>
      <c r="MTE388" s="59"/>
      <c r="MTF388" s="59"/>
      <c r="MTG388" s="59"/>
      <c r="MTH388" s="59"/>
      <c r="MTI388" s="59"/>
      <c r="MTJ388" s="59"/>
      <c r="MTK388" s="59"/>
      <c r="MTL388" s="59"/>
      <c r="MTM388" s="59"/>
      <c r="MTN388" s="59"/>
      <c r="MTO388" s="59"/>
      <c r="MTP388" s="59"/>
      <c r="MTQ388" s="59"/>
      <c r="MTR388" s="59"/>
      <c r="MTS388" s="59"/>
      <c r="MTT388" s="59"/>
      <c r="MTU388" s="59"/>
      <c r="MTV388" s="59"/>
      <c r="MTW388" s="59"/>
      <c r="MTX388" s="59"/>
      <c r="MTY388" s="59"/>
      <c r="MTZ388" s="59"/>
      <c r="MUA388" s="59"/>
      <c r="MUB388" s="59"/>
      <c r="MUC388" s="59"/>
      <c r="MUD388" s="59"/>
      <c r="MUE388" s="59"/>
      <c r="MUF388" s="59"/>
      <c r="MUG388" s="59"/>
      <c r="MUH388" s="59"/>
      <c r="MUI388" s="59"/>
      <c r="MUJ388" s="59"/>
      <c r="MUK388" s="59"/>
      <c r="MUL388" s="59"/>
      <c r="MUM388" s="59"/>
      <c r="MUN388" s="59"/>
      <c r="MUO388" s="59"/>
      <c r="MUP388" s="59"/>
      <c r="MUQ388" s="59"/>
      <c r="MUR388" s="59"/>
      <c r="MUS388" s="59"/>
      <c r="MUT388" s="59"/>
      <c r="MUU388" s="59"/>
      <c r="MUV388" s="59"/>
      <c r="MUW388" s="59"/>
      <c r="MUX388" s="59"/>
      <c r="MUY388" s="59"/>
      <c r="MUZ388" s="59"/>
      <c r="MVA388" s="59"/>
      <c r="MVB388" s="59"/>
      <c r="MVC388" s="59"/>
      <c r="MVD388" s="59"/>
      <c r="MVE388" s="59"/>
      <c r="MVF388" s="59"/>
      <c r="MVG388" s="59"/>
      <c r="MVH388" s="59"/>
      <c r="MVI388" s="59"/>
      <c r="MVJ388" s="59"/>
      <c r="MVK388" s="59"/>
      <c r="MVL388" s="59"/>
      <c r="MVM388" s="59"/>
      <c r="MVN388" s="59"/>
      <c r="MVO388" s="59"/>
      <c r="MVP388" s="59"/>
      <c r="MVQ388" s="59"/>
      <c r="MVR388" s="59"/>
      <c r="MVS388" s="59"/>
      <c r="MVT388" s="59"/>
      <c r="MVU388" s="59"/>
      <c r="MVV388" s="59"/>
      <c r="MVW388" s="59"/>
      <c r="MVX388" s="59"/>
      <c r="MVY388" s="59"/>
      <c r="MVZ388" s="59"/>
      <c r="MWA388" s="59"/>
      <c r="MWB388" s="59"/>
      <c r="MWC388" s="59"/>
      <c r="MWD388" s="59"/>
      <c r="MWE388" s="59"/>
      <c r="MWF388" s="59"/>
      <c r="MWG388" s="59"/>
      <c r="MWH388" s="59"/>
      <c r="MWI388" s="59"/>
      <c r="MWJ388" s="59"/>
      <c r="MWK388" s="59"/>
      <c r="MWL388" s="59"/>
      <c r="MWM388" s="59"/>
      <c r="MWN388" s="59"/>
      <c r="MWO388" s="59"/>
      <c r="MWP388" s="59"/>
      <c r="MWQ388" s="59"/>
      <c r="MWR388" s="59"/>
      <c r="MWS388" s="59"/>
      <c r="MWT388" s="59"/>
      <c r="MWU388" s="59"/>
      <c r="MWV388" s="59"/>
      <c r="MWW388" s="59"/>
      <c r="MWX388" s="59"/>
      <c r="MWY388" s="59"/>
      <c r="MWZ388" s="59"/>
      <c r="MXA388" s="59"/>
      <c r="MXB388" s="59"/>
      <c r="MXC388" s="59"/>
      <c r="MXD388" s="59"/>
      <c r="MXE388" s="59"/>
      <c r="MXF388" s="59"/>
      <c r="MXG388" s="59"/>
      <c r="MXH388" s="59"/>
      <c r="MXI388" s="59"/>
      <c r="MXJ388" s="59"/>
      <c r="MXK388" s="59"/>
      <c r="MXL388" s="59"/>
      <c r="MXM388" s="59"/>
      <c r="MXN388" s="59"/>
      <c r="MXO388" s="59"/>
      <c r="MXP388" s="59"/>
      <c r="MXQ388" s="59"/>
      <c r="MXR388" s="59"/>
      <c r="MXS388" s="59"/>
      <c r="MXT388" s="59"/>
      <c r="MXU388" s="59"/>
      <c r="MXV388" s="59"/>
      <c r="MXW388" s="59"/>
      <c r="MXX388" s="59"/>
      <c r="MXY388" s="59"/>
      <c r="MXZ388" s="59"/>
      <c r="MYA388" s="59"/>
      <c r="MYB388" s="59"/>
      <c r="MYC388" s="59"/>
      <c r="MYD388" s="59"/>
      <c r="MYE388" s="59"/>
      <c r="MYF388" s="59"/>
      <c r="MYG388" s="59"/>
      <c r="MYH388" s="59"/>
      <c r="MYI388" s="59"/>
      <c r="MYJ388" s="59"/>
      <c r="MYK388" s="59"/>
      <c r="MYL388" s="59"/>
      <c r="MYM388" s="59"/>
      <c r="MYN388" s="59"/>
      <c r="MYO388" s="59"/>
      <c r="MYP388" s="59"/>
      <c r="MYQ388" s="59"/>
      <c r="MYR388" s="59"/>
      <c r="MYS388" s="59"/>
      <c r="MYT388" s="59"/>
      <c r="MYU388" s="59"/>
      <c r="MYV388" s="59"/>
      <c r="MYW388" s="59"/>
      <c r="MYX388" s="59"/>
      <c r="MYY388" s="59"/>
      <c r="MYZ388" s="59"/>
      <c r="MZA388" s="59"/>
      <c r="MZB388" s="59"/>
      <c r="MZC388" s="59"/>
      <c r="MZD388" s="59"/>
      <c r="MZE388" s="59"/>
      <c r="MZF388" s="59"/>
      <c r="MZG388" s="59"/>
      <c r="MZH388" s="59"/>
      <c r="MZI388" s="59"/>
      <c r="MZJ388" s="59"/>
      <c r="MZK388" s="59"/>
      <c r="MZL388" s="59"/>
      <c r="MZM388" s="59"/>
      <c r="MZN388" s="59"/>
      <c r="MZO388" s="59"/>
      <c r="MZP388" s="59"/>
      <c r="MZQ388" s="59"/>
      <c r="MZR388" s="59"/>
      <c r="MZS388" s="59"/>
      <c r="MZT388" s="59"/>
      <c r="MZU388" s="59"/>
      <c r="MZV388" s="59"/>
      <c r="MZW388" s="59"/>
      <c r="MZX388" s="59"/>
      <c r="MZY388" s="59"/>
      <c r="MZZ388" s="59"/>
      <c r="NAA388" s="59"/>
      <c r="NAB388" s="59"/>
      <c r="NAC388" s="59"/>
      <c r="NAD388" s="59"/>
      <c r="NAE388" s="59"/>
      <c r="NAF388" s="59"/>
      <c r="NAG388" s="59"/>
      <c r="NAH388" s="59"/>
      <c r="NAI388" s="59"/>
      <c r="NAJ388" s="59"/>
      <c r="NAK388" s="59"/>
      <c r="NAL388" s="59"/>
      <c r="NAM388" s="59"/>
      <c r="NAN388" s="59"/>
      <c r="NAO388" s="59"/>
      <c r="NAP388" s="59"/>
      <c r="NAQ388" s="59"/>
      <c r="NAR388" s="59"/>
      <c r="NAS388" s="59"/>
      <c r="NAT388" s="59"/>
      <c r="NAU388" s="59"/>
      <c r="NAV388" s="59"/>
      <c r="NAW388" s="59"/>
      <c r="NAX388" s="59"/>
      <c r="NAY388" s="59"/>
      <c r="NAZ388" s="59"/>
      <c r="NBA388" s="59"/>
      <c r="NBB388" s="59"/>
      <c r="NBC388" s="59"/>
      <c r="NBD388" s="59"/>
      <c r="NBE388" s="59"/>
      <c r="NBF388" s="59"/>
      <c r="NBG388" s="59"/>
      <c r="NBH388" s="59"/>
      <c r="NBI388" s="59"/>
      <c r="NBJ388" s="59"/>
      <c r="NBK388" s="59"/>
      <c r="NBL388" s="59"/>
      <c r="NBM388" s="59"/>
      <c r="NBN388" s="59"/>
      <c r="NBO388" s="59"/>
      <c r="NBP388" s="59"/>
      <c r="NBQ388" s="59"/>
      <c r="NBR388" s="59"/>
      <c r="NBS388" s="59"/>
      <c r="NBT388" s="59"/>
      <c r="NBU388" s="59"/>
      <c r="NBV388" s="59"/>
      <c r="NBW388" s="59"/>
      <c r="NBX388" s="59"/>
      <c r="NBY388" s="59"/>
      <c r="NBZ388" s="59"/>
      <c r="NCA388" s="59"/>
      <c r="NCB388" s="59"/>
      <c r="NCC388" s="59"/>
      <c r="NCD388" s="59"/>
      <c r="NCE388" s="59"/>
      <c r="NCF388" s="59"/>
      <c r="NCG388" s="59"/>
      <c r="NCH388" s="59"/>
      <c r="NCI388" s="59"/>
      <c r="NCJ388" s="59"/>
      <c r="NCK388" s="59"/>
      <c r="NCL388" s="59"/>
      <c r="NCM388" s="59"/>
      <c r="NCN388" s="59"/>
      <c r="NCO388" s="59"/>
      <c r="NCP388" s="59"/>
      <c r="NCQ388" s="59"/>
      <c r="NCR388" s="59"/>
      <c r="NCS388" s="59"/>
      <c r="NCT388" s="59"/>
      <c r="NCU388" s="59"/>
      <c r="NCV388" s="59"/>
      <c r="NCW388" s="59"/>
      <c r="NCX388" s="59"/>
      <c r="NCY388" s="59"/>
      <c r="NCZ388" s="59"/>
      <c r="NDA388" s="59"/>
      <c r="NDB388" s="59"/>
      <c r="NDC388" s="59"/>
      <c r="NDD388" s="59"/>
      <c r="NDE388" s="59"/>
      <c r="NDF388" s="59"/>
      <c r="NDG388" s="59"/>
      <c r="NDH388" s="59"/>
      <c r="NDI388" s="59"/>
      <c r="NDJ388" s="59"/>
      <c r="NDK388" s="59"/>
      <c r="NDL388" s="59"/>
      <c r="NDM388" s="59"/>
      <c r="NDN388" s="59"/>
      <c r="NDO388" s="59"/>
      <c r="NDP388" s="59"/>
      <c r="NDQ388" s="59"/>
      <c r="NDR388" s="59"/>
      <c r="NDS388" s="59"/>
      <c r="NDT388" s="59"/>
      <c r="NDU388" s="59"/>
      <c r="NDV388" s="59"/>
      <c r="NDW388" s="59"/>
      <c r="NDX388" s="59"/>
      <c r="NDY388" s="59"/>
      <c r="NDZ388" s="59"/>
      <c r="NEA388" s="59"/>
      <c r="NEB388" s="59"/>
      <c r="NEC388" s="59"/>
      <c r="NED388" s="59"/>
      <c r="NEE388" s="59"/>
      <c r="NEF388" s="59"/>
      <c r="NEG388" s="59"/>
      <c r="NEH388" s="59"/>
      <c r="NEI388" s="59"/>
      <c r="NEJ388" s="59"/>
      <c r="NEK388" s="59"/>
      <c r="NEL388" s="59"/>
      <c r="NEM388" s="59"/>
      <c r="NEN388" s="59"/>
      <c r="NEO388" s="59"/>
      <c r="NEP388" s="59"/>
      <c r="NEQ388" s="59"/>
      <c r="NER388" s="59"/>
      <c r="NES388" s="59"/>
      <c r="NET388" s="59"/>
      <c r="NEU388" s="59"/>
      <c r="NEV388" s="59"/>
      <c r="NEW388" s="59"/>
      <c r="NEX388" s="59"/>
      <c r="NEY388" s="59"/>
      <c r="NEZ388" s="59"/>
      <c r="NFA388" s="59"/>
      <c r="NFB388" s="59"/>
      <c r="NFC388" s="59"/>
      <c r="NFD388" s="59"/>
      <c r="NFE388" s="59"/>
      <c r="NFF388" s="59"/>
      <c r="NFG388" s="59"/>
      <c r="NFH388" s="59"/>
      <c r="NFI388" s="59"/>
      <c r="NFJ388" s="59"/>
      <c r="NFK388" s="59"/>
      <c r="NFL388" s="59"/>
      <c r="NFM388" s="59"/>
      <c r="NFN388" s="59"/>
      <c r="NFO388" s="59"/>
      <c r="NFP388" s="59"/>
      <c r="NFQ388" s="59"/>
      <c r="NFR388" s="59"/>
      <c r="NFS388" s="59"/>
      <c r="NFT388" s="59"/>
      <c r="NFU388" s="59"/>
      <c r="NFV388" s="59"/>
      <c r="NFW388" s="59"/>
      <c r="NFX388" s="59"/>
      <c r="NFY388" s="59"/>
      <c r="NFZ388" s="59"/>
      <c r="NGA388" s="59"/>
      <c r="NGB388" s="59"/>
      <c r="NGC388" s="59"/>
      <c r="NGD388" s="59"/>
      <c r="NGE388" s="59"/>
      <c r="NGF388" s="59"/>
      <c r="NGG388" s="59"/>
      <c r="NGH388" s="59"/>
      <c r="NGI388" s="59"/>
      <c r="NGJ388" s="59"/>
      <c r="NGK388" s="59"/>
      <c r="NGL388" s="59"/>
      <c r="NGM388" s="59"/>
      <c r="NGN388" s="59"/>
      <c r="NGO388" s="59"/>
      <c r="NGP388" s="59"/>
      <c r="NGQ388" s="59"/>
      <c r="NGR388" s="59"/>
      <c r="NGS388" s="59"/>
      <c r="NGT388" s="59"/>
      <c r="NGU388" s="59"/>
      <c r="NGV388" s="59"/>
      <c r="NGW388" s="59"/>
      <c r="NGX388" s="59"/>
      <c r="NGY388" s="59"/>
      <c r="NGZ388" s="59"/>
      <c r="NHA388" s="59"/>
      <c r="NHB388" s="59"/>
      <c r="NHC388" s="59"/>
      <c r="NHD388" s="59"/>
      <c r="NHE388" s="59"/>
      <c r="NHF388" s="59"/>
      <c r="NHG388" s="59"/>
      <c r="NHH388" s="59"/>
      <c r="NHI388" s="59"/>
      <c r="NHJ388" s="59"/>
      <c r="NHK388" s="59"/>
      <c r="NHL388" s="59"/>
      <c r="NHM388" s="59"/>
      <c r="NHN388" s="59"/>
      <c r="NHO388" s="59"/>
      <c r="NHP388" s="59"/>
      <c r="NHQ388" s="59"/>
      <c r="NHR388" s="59"/>
      <c r="NHS388" s="59"/>
      <c r="NHT388" s="59"/>
      <c r="NHU388" s="59"/>
      <c r="NHV388" s="59"/>
      <c r="NHW388" s="59"/>
      <c r="NHX388" s="59"/>
      <c r="NHY388" s="59"/>
      <c r="NHZ388" s="59"/>
      <c r="NIA388" s="59"/>
      <c r="NIB388" s="59"/>
      <c r="NIC388" s="59"/>
      <c r="NID388" s="59"/>
      <c r="NIE388" s="59"/>
      <c r="NIF388" s="59"/>
      <c r="NIG388" s="59"/>
      <c r="NIH388" s="59"/>
      <c r="NII388" s="59"/>
      <c r="NIJ388" s="59"/>
      <c r="NIK388" s="59"/>
      <c r="NIL388" s="59"/>
      <c r="NIM388" s="59"/>
      <c r="NIN388" s="59"/>
      <c r="NIO388" s="59"/>
      <c r="NIP388" s="59"/>
      <c r="NIQ388" s="59"/>
      <c r="NIR388" s="59"/>
      <c r="NIS388" s="59"/>
      <c r="NIT388" s="59"/>
      <c r="NIU388" s="59"/>
      <c r="NIV388" s="59"/>
      <c r="NIW388" s="59"/>
      <c r="NIX388" s="59"/>
      <c r="NIY388" s="59"/>
      <c r="NIZ388" s="59"/>
      <c r="NJA388" s="59"/>
      <c r="NJB388" s="59"/>
      <c r="NJC388" s="59"/>
      <c r="NJD388" s="59"/>
      <c r="NJE388" s="59"/>
      <c r="NJF388" s="59"/>
      <c r="NJG388" s="59"/>
      <c r="NJH388" s="59"/>
      <c r="NJI388" s="59"/>
      <c r="NJJ388" s="59"/>
      <c r="NJK388" s="59"/>
      <c r="NJL388" s="59"/>
      <c r="NJM388" s="59"/>
      <c r="NJN388" s="59"/>
      <c r="NJO388" s="59"/>
      <c r="NJP388" s="59"/>
      <c r="NJQ388" s="59"/>
      <c r="NJR388" s="59"/>
      <c r="NJS388" s="59"/>
      <c r="NJT388" s="59"/>
      <c r="NJU388" s="59"/>
      <c r="NJV388" s="59"/>
      <c r="NJW388" s="59"/>
      <c r="NJX388" s="59"/>
      <c r="NJY388" s="59"/>
      <c r="NJZ388" s="59"/>
      <c r="NKA388" s="59"/>
      <c r="NKB388" s="59"/>
      <c r="NKC388" s="59"/>
      <c r="NKD388" s="59"/>
      <c r="NKE388" s="59"/>
      <c r="NKF388" s="59"/>
      <c r="NKG388" s="59"/>
      <c r="NKH388" s="59"/>
      <c r="NKI388" s="59"/>
      <c r="NKJ388" s="59"/>
      <c r="NKK388" s="59"/>
      <c r="NKL388" s="59"/>
      <c r="NKM388" s="59"/>
      <c r="NKN388" s="59"/>
      <c r="NKO388" s="59"/>
      <c r="NKP388" s="59"/>
      <c r="NKQ388" s="59"/>
      <c r="NKR388" s="59"/>
      <c r="NKS388" s="59"/>
      <c r="NKT388" s="59"/>
      <c r="NKU388" s="59"/>
      <c r="NKV388" s="59"/>
      <c r="NKW388" s="59"/>
      <c r="NKX388" s="59"/>
      <c r="NKY388" s="59"/>
      <c r="NKZ388" s="59"/>
      <c r="NLA388" s="59"/>
      <c r="NLB388" s="59"/>
      <c r="NLC388" s="59"/>
      <c r="NLD388" s="59"/>
      <c r="NLE388" s="59"/>
      <c r="NLF388" s="59"/>
      <c r="NLG388" s="59"/>
      <c r="NLH388" s="59"/>
      <c r="NLI388" s="59"/>
      <c r="NLJ388" s="59"/>
      <c r="NLK388" s="59"/>
      <c r="NLL388" s="59"/>
      <c r="NLM388" s="59"/>
      <c r="NLN388" s="59"/>
      <c r="NLO388" s="59"/>
      <c r="NLP388" s="59"/>
      <c r="NLQ388" s="59"/>
      <c r="NLR388" s="59"/>
      <c r="NLS388" s="59"/>
      <c r="NLT388" s="59"/>
      <c r="NLU388" s="59"/>
      <c r="NLV388" s="59"/>
      <c r="NLW388" s="59"/>
      <c r="NLX388" s="59"/>
      <c r="NLY388" s="59"/>
      <c r="NLZ388" s="59"/>
      <c r="NMA388" s="59"/>
      <c r="NMB388" s="59"/>
      <c r="NMC388" s="59"/>
      <c r="NMD388" s="59"/>
      <c r="NME388" s="59"/>
      <c r="NMF388" s="59"/>
      <c r="NMG388" s="59"/>
      <c r="NMH388" s="59"/>
      <c r="NMI388" s="59"/>
      <c r="NMJ388" s="59"/>
      <c r="NMK388" s="59"/>
      <c r="NML388" s="59"/>
      <c r="NMM388" s="59"/>
      <c r="NMN388" s="59"/>
      <c r="NMO388" s="59"/>
      <c r="NMP388" s="59"/>
      <c r="NMQ388" s="59"/>
      <c r="NMR388" s="59"/>
      <c r="NMS388" s="59"/>
      <c r="NMT388" s="59"/>
      <c r="NMU388" s="59"/>
      <c r="NMV388" s="59"/>
      <c r="NMW388" s="59"/>
      <c r="NMX388" s="59"/>
      <c r="NMY388" s="59"/>
      <c r="NMZ388" s="59"/>
      <c r="NNA388" s="59"/>
      <c r="NNB388" s="59"/>
      <c r="NNC388" s="59"/>
      <c r="NND388" s="59"/>
      <c r="NNE388" s="59"/>
      <c r="NNF388" s="59"/>
      <c r="NNG388" s="59"/>
      <c r="NNH388" s="59"/>
      <c r="NNI388" s="59"/>
      <c r="NNJ388" s="59"/>
      <c r="NNK388" s="59"/>
      <c r="NNL388" s="59"/>
      <c r="NNM388" s="59"/>
      <c r="NNN388" s="59"/>
      <c r="NNO388" s="59"/>
      <c r="NNP388" s="59"/>
      <c r="NNQ388" s="59"/>
      <c r="NNR388" s="59"/>
      <c r="NNS388" s="59"/>
      <c r="NNT388" s="59"/>
      <c r="NNU388" s="59"/>
      <c r="NNV388" s="59"/>
      <c r="NNW388" s="59"/>
      <c r="NNX388" s="59"/>
      <c r="NNY388" s="59"/>
      <c r="NNZ388" s="59"/>
      <c r="NOA388" s="59"/>
      <c r="NOB388" s="59"/>
      <c r="NOC388" s="59"/>
      <c r="NOD388" s="59"/>
      <c r="NOE388" s="59"/>
      <c r="NOF388" s="59"/>
      <c r="NOG388" s="59"/>
      <c r="NOH388" s="59"/>
      <c r="NOI388" s="59"/>
      <c r="NOJ388" s="59"/>
      <c r="NOK388" s="59"/>
      <c r="NOL388" s="59"/>
      <c r="NOM388" s="59"/>
      <c r="NON388" s="59"/>
      <c r="NOO388" s="59"/>
      <c r="NOP388" s="59"/>
      <c r="NOQ388" s="59"/>
      <c r="NOR388" s="59"/>
      <c r="NOS388" s="59"/>
      <c r="NOT388" s="59"/>
      <c r="NOU388" s="59"/>
      <c r="NOV388" s="59"/>
      <c r="NOW388" s="59"/>
      <c r="NOX388" s="59"/>
      <c r="NOY388" s="59"/>
      <c r="NOZ388" s="59"/>
      <c r="NPA388" s="59"/>
      <c r="NPB388" s="59"/>
      <c r="NPC388" s="59"/>
      <c r="NPD388" s="59"/>
      <c r="NPE388" s="59"/>
      <c r="NPF388" s="59"/>
      <c r="NPG388" s="59"/>
      <c r="NPH388" s="59"/>
      <c r="NPI388" s="59"/>
      <c r="NPJ388" s="59"/>
      <c r="NPK388" s="59"/>
      <c r="NPL388" s="59"/>
      <c r="NPM388" s="59"/>
      <c r="NPN388" s="59"/>
      <c r="NPO388" s="59"/>
      <c r="NPP388" s="59"/>
      <c r="NPQ388" s="59"/>
      <c r="NPR388" s="59"/>
      <c r="NPS388" s="59"/>
      <c r="NPT388" s="59"/>
      <c r="NPU388" s="59"/>
      <c r="NPV388" s="59"/>
      <c r="NPW388" s="59"/>
      <c r="NPX388" s="59"/>
      <c r="NPY388" s="59"/>
      <c r="NPZ388" s="59"/>
      <c r="NQA388" s="59"/>
      <c r="NQB388" s="59"/>
      <c r="NQC388" s="59"/>
      <c r="NQD388" s="59"/>
      <c r="NQE388" s="59"/>
      <c r="NQF388" s="59"/>
      <c r="NQG388" s="59"/>
      <c r="NQH388" s="59"/>
      <c r="NQI388" s="59"/>
      <c r="NQJ388" s="59"/>
      <c r="NQK388" s="59"/>
      <c r="NQL388" s="59"/>
      <c r="NQM388" s="59"/>
      <c r="NQN388" s="59"/>
      <c r="NQO388" s="59"/>
      <c r="NQP388" s="59"/>
      <c r="NQQ388" s="59"/>
      <c r="NQR388" s="59"/>
      <c r="NQS388" s="59"/>
      <c r="NQT388" s="59"/>
      <c r="NQU388" s="59"/>
      <c r="NQV388" s="59"/>
      <c r="NQW388" s="59"/>
      <c r="NQX388" s="59"/>
      <c r="NQY388" s="59"/>
      <c r="NQZ388" s="59"/>
      <c r="NRA388" s="59"/>
      <c r="NRB388" s="59"/>
      <c r="NRC388" s="59"/>
      <c r="NRD388" s="59"/>
      <c r="NRE388" s="59"/>
      <c r="NRF388" s="59"/>
      <c r="NRG388" s="59"/>
      <c r="NRH388" s="59"/>
      <c r="NRI388" s="59"/>
      <c r="NRJ388" s="59"/>
      <c r="NRK388" s="59"/>
      <c r="NRL388" s="59"/>
      <c r="NRM388" s="59"/>
      <c r="NRN388" s="59"/>
      <c r="NRO388" s="59"/>
      <c r="NRP388" s="59"/>
      <c r="NRQ388" s="59"/>
      <c r="NRR388" s="59"/>
      <c r="NRS388" s="59"/>
      <c r="NRT388" s="59"/>
      <c r="NRU388" s="59"/>
      <c r="NRV388" s="59"/>
      <c r="NRW388" s="59"/>
      <c r="NRX388" s="59"/>
      <c r="NRY388" s="59"/>
      <c r="NRZ388" s="59"/>
      <c r="NSA388" s="59"/>
      <c r="NSB388" s="59"/>
      <c r="NSC388" s="59"/>
      <c r="NSD388" s="59"/>
      <c r="NSE388" s="59"/>
      <c r="NSF388" s="59"/>
      <c r="NSG388" s="59"/>
      <c r="NSH388" s="59"/>
      <c r="NSI388" s="59"/>
      <c r="NSJ388" s="59"/>
      <c r="NSK388" s="59"/>
      <c r="NSL388" s="59"/>
      <c r="NSM388" s="59"/>
      <c r="NSN388" s="59"/>
      <c r="NSO388" s="59"/>
      <c r="NSP388" s="59"/>
      <c r="NSQ388" s="59"/>
      <c r="NSR388" s="59"/>
      <c r="NSS388" s="59"/>
      <c r="NST388" s="59"/>
      <c r="NSU388" s="59"/>
      <c r="NSV388" s="59"/>
      <c r="NSW388" s="59"/>
      <c r="NSX388" s="59"/>
      <c r="NSY388" s="59"/>
      <c r="NSZ388" s="59"/>
      <c r="NTA388" s="59"/>
      <c r="NTB388" s="59"/>
      <c r="NTC388" s="59"/>
      <c r="NTD388" s="59"/>
      <c r="NTE388" s="59"/>
      <c r="NTF388" s="59"/>
      <c r="NTG388" s="59"/>
      <c r="NTH388" s="59"/>
      <c r="NTI388" s="59"/>
      <c r="NTJ388" s="59"/>
      <c r="NTK388" s="59"/>
      <c r="NTL388" s="59"/>
      <c r="NTM388" s="59"/>
      <c r="NTN388" s="59"/>
      <c r="NTO388" s="59"/>
      <c r="NTP388" s="59"/>
      <c r="NTQ388" s="59"/>
      <c r="NTR388" s="59"/>
      <c r="NTS388" s="59"/>
      <c r="NTT388" s="59"/>
      <c r="NTU388" s="59"/>
      <c r="NTV388" s="59"/>
      <c r="NTW388" s="59"/>
      <c r="NTX388" s="59"/>
      <c r="NTY388" s="59"/>
      <c r="NTZ388" s="59"/>
      <c r="NUA388" s="59"/>
      <c r="NUB388" s="59"/>
      <c r="NUC388" s="59"/>
      <c r="NUD388" s="59"/>
      <c r="NUE388" s="59"/>
      <c r="NUF388" s="59"/>
      <c r="NUG388" s="59"/>
      <c r="NUH388" s="59"/>
      <c r="NUI388" s="59"/>
      <c r="NUJ388" s="59"/>
      <c r="NUK388" s="59"/>
      <c r="NUL388" s="59"/>
      <c r="NUM388" s="59"/>
      <c r="NUN388" s="59"/>
      <c r="NUO388" s="59"/>
      <c r="NUP388" s="59"/>
      <c r="NUQ388" s="59"/>
      <c r="NUR388" s="59"/>
      <c r="NUS388" s="59"/>
      <c r="NUT388" s="59"/>
      <c r="NUU388" s="59"/>
      <c r="NUV388" s="59"/>
      <c r="NUW388" s="59"/>
      <c r="NUX388" s="59"/>
      <c r="NUY388" s="59"/>
      <c r="NUZ388" s="59"/>
      <c r="NVA388" s="59"/>
      <c r="NVB388" s="59"/>
      <c r="NVC388" s="59"/>
      <c r="NVD388" s="59"/>
      <c r="NVE388" s="59"/>
      <c r="NVF388" s="59"/>
      <c r="NVG388" s="59"/>
      <c r="NVH388" s="59"/>
      <c r="NVI388" s="59"/>
      <c r="NVJ388" s="59"/>
      <c r="NVK388" s="59"/>
      <c r="NVL388" s="59"/>
      <c r="NVM388" s="59"/>
      <c r="NVN388" s="59"/>
      <c r="NVO388" s="59"/>
      <c r="NVP388" s="59"/>
      <c r="NVQ388" s="59"/>
      <c r="NVR388" s="59"/>
      <c r="NVS388" s="59"/>
      <c r="NVT388" s="59"/>
      <c r="NVU388" s="59"/>
      <c r="NVV388" s="59"/>
      <c r="NVW388" s="59"/>
      <c r="NVX388" s="59"/>
      <c r="NVY388" s="59"/>
      <c r="NVZ388" s="59"/>
      <c r="NWA388" s="59"/>
      <c r="NWB388" s="59"/>
      <c r="NWC388" s="59"/>
      <c r="NWD388" s="59"/>
      <c r="NWE388" s="59"/>
      <c r="NWF388" s="59"/>
      <c r="NWG388" s="59"/>
      <c r="NWH388" s="59"/>
      <c r="NWI388" s="59"/>
      <c r="NWJ388" s="59"/>
      <c r="NWK388" s="59"/>
      <c r="NWL388" s="59"/>
      <c r="NWM388" s="59"/>
      <c r="NWN388" s="59"/>
      <c r="NWO388" s="59"/>
      <c r="NWP388" s="59"/>
      <c r="NWQ388" s="59"/>
      <c r="NWR388" s="59"/>
      <c r="NWS388" s="59"/>
      <c r="NWT388" s="59"/>
      <c r="NWU388" s="59"/>
      <c r="NWV388" s="59"/>
      <c r="NWW388" s="59"/>
      <c r="NWX388" s="59"/>
      <c r="NWY388" s="59"/>
      <c r="NWZ388" s="59"/>
      <c r="NXA388" s="59"/>
      <c r="NXB388" s="59"/>
      <c r="NXC388" s="59"/>
      <c r="NXD388" s="59"/>
      <c r="NXE388" s="59"/>
      <c r="NXF388" s="59"/>
      <c r="NXG388" s="59"/>
      <c r="NXH388" s="59"/>
      <c r="NXI388" s="59"/>
      <c r="NXJ388" s="59"/>
      <c r="NXK388" s="59"/>
      <c r="NXL388" s="59"/>
      <c r="NXM388" s="59"/>
      <c r="NXN388" s="59"/>
      <c r="NXO388" s="59"/>
      <c r="NXP388" s="59"/>
      <c r="NXQ388" s="59"/>
      <c r="NXR388" s="59"/>
      <c r="NXS388" s="59"/>
      <c r="NXT388" s="59"/>
      <c r="NXU388" s="59"/>
      <c r="NXV388" s="59"/>
      <c r="NXW388" s="59"/>
      <c r="NXX388" s="59"/>
      <c r="NXY388" s="59"/>
      <c r="NXZ388" s="59"/>
      <c r="NYA388" s="59"/>
      <c r="NYB388" s="59"/>
      <c r="NYC388" s="59"/>
      <c r="NYD388" s="59"/>
      <c r="NYE388" s="59"/>
      <c r="NYF388" s="59"/>
      <c r="NYG388" s="59"/>
      <c r="NYH388" s="59"/>
      <c r="NYI388" s="59"/>
      <c r="NYJ388" s="59"/>
      <c r="NYK388" s="59"/>
      <c r="NYL388" s="59"/>
      <c r="NYM388" s="59"/>
      <c r="NYN388" s="59"/>
      <c r="NYO388" s="59"/>
      <c r="NYP388" s="59"/>
      <c r="NYQ388" s="59"/>
      <c r="NYR388" s="59"/>
      <c r="NYS388" s="59"/>
      <c r="NYT388" s="59"/>
      <c r="NYU388" s="59"/>
      <c r="NYV388" s="59"/>
      <c r="NYW388" s="59"/>
      <c r="NYX388" s="59"/>
      <c r="NYY388" s="59"/>
      <c r="NYZ388" s="59"/>
      <c r="NZA388" s="59"/>
      <c r="NZB388" s="59"/>
      <c r="NZC388" s="59"/>
      <c r="NZD388" s="59"/>
      <c r="NZE388" s="59"/>
      <c r="NZF388" s="59"/>
      <c r="NZG388" s="59"/>
      <c r="NZH388" s="59"/>
      <c r="NZI388" s="59"/>
      <c r="NZJ388" s="59"/>
      <c r="NZK388" s="59"/>
      <c r="NZL388" s="59"/>
      <c r="NZM388" s="59"/>
      <c r="NZN388" s="59"/>
      <c r="NZO388" s="59"/>
      <c r="NZP388" s="59"/>
      <c r="NZQ388" s="59"/>
      <c r="NZR388" s="59"/>
      <c r="NZS388" s="59"/>
      <c r="NZT388" s="59"/>
      <c r="NZU388" s="59"/>
      <c r="NZV388" s="59"/>
      <c r="NZW388" s="59"/>
      <c r="NZX388" s="59"/>
      <c r="NZY388" s="59"/>
      <c r="NZZ388" s="59"/>
      <c r="OAA388" s="59"/>
      <c r="OAB388" s="59"/>
      <c r="OAC388" s="59"/>
      <c r="OAD388" s="59"/>
      <c r="OAE388" s="59"/>
      <c r="OAF388" s="59"/>
      <c r="OAG388" s="59"/>
      <c r="OAH388" s="59"/>
      <c r="OAI388" s="59"/>
      <c r="OAJ388" s="59"/>
      <c r="OAK388" s="59"/>
      <c r="OAL388" s="59"/>
      <c r="OAM388" s="59"/>
      <c r="OAN388" s="59"/>
      <c r="OAO388" s="59"/>
      <c r="OAP388" s="59"/>
      <c r="OAQ388" s="59"/>
      <c r="OAR388" s="59"/>
      <c r="OAS388" s="59"/>
      <c r="OAT388" s="59"/>
      <c r="OAU388" s="59"/>
      <c r="OAV388" s="59"/>
      <c r="OAW388" s="59"/>
      <c r="OAX388" s="59"/>
      <c r="OAY388" s="59"/>
      <c r="OAZ388" s="59"/>
      <c r="OBA388" s="59"/>
      <c r="OBB388" s="59"/>
      <c r="OBC388" s="59"/>
      <c r="OBD388" s="59"/>
      <c r="OBE388" s="59"/>
      <c r="OBF388" s="59"/>
      <c r="OBG388" s="59"/>
      <c r="OBH388" s="59"/>
      <c r="OBI388" s="59"/>
      <c r="OBJ388" s="59"/>
      <c r="OBK388" s="59"/>
      <c r="OBL388" s="59"/>
      <c r="OBM388" s="59"/>
      <c r="OBN388" s="59"/>
      <c r="OBO388" s="59"/>
      <c r="OBP388" s="59"/>
      <c r="OBQ388" s="59"/>
      <c r="OBR388" s="59"/>
      <c r="OBS388" s="59"/>
      <c r="OBT388" s="59"/>
      <c r="OBU388" s="59"/>
      <c r="OBV388" s="59"/>
      <c r="OBW388" s="59"/>
      <c r="OBX388" s="59"/>
      <c r="OBY388" s="59"/>
      <c r="OBZ388" s="59"/>
      <c r="OCA388" s="59"/>
      <c r="OCB388" s="59"/>
      <c r="OCC388" s="59"/>
      <c r="OCD388" s="59"/>
      <c r="OCE388" s="59"/>
      <c r="OCF388" s="59"/>
      <c r="OCG388" s="59"/>
      <c r="OCH388" s="59"/>
      <c r="OCI388" s="59"/>
      <c r="OCJ388" s="59"/>
      <c r="OCK388" s="59"/>
      <c r="OCL388" s="59"/>
      <c r="OCM388" s="59"/>
      <c r="OCN388" s="59"/>
      <c r="OCO388" s="59"/>
      <c r="OCP388" s="59"/>
      <c r="OCQ388" s="59"/>
      <c r="OCR388" s="59"/>
      <c r="OCS388" s="59"/>
      <c r="OCT388" s="59"/>
      <c r="OCU388" s="59"/>
      <c r="OCV388" s="59"/>
      <c r="OCW388" s="59"/>
      <c r="OCX388" s="59"/>
      <c r="OCY388" s="59"/>
      <c r="OCZ388" s="59"/>
      <c r="ODA388" s="59"/>
      <c r="ODB388" s="59"/>
      <c r="ODC388" s="59"/>
      <c r="ODD388" s="59"/>
      <c r="ODE388" s="59"/>
      <c r="ODF388" s="59"/>
      <c r="ODG388" s="59"/>
      <c r="ODH388" s="59"/>
      <c r="ODI388" s="59"/>
      <c r="ODJ388" s="59"/>
      <c r="ODK388" s="59"/>
      <c r="ODL388" s="59"/>
      <c r="ODM388" s="59"/>
      <c r="ODN388" s="59"/>
      <c r="ODO388" s="59"/>
      <c r="ODP388" s="59"/>
      <c r="ODQ388" s="59"/>
      <c r="ODR388" s="59"/>
      <c r="ODS388" s="59"/>
      <c r="ODT388" s="59"/>
      <c r="ODU388" s="59"/>
      <c r="ODV388" s="59"/>
      <c r="ODW388" s="59"/>
      <c r="ODX388" s="59"/>
      <c r="ODY388" s="59"/>
      <c r="ODZ388" s="59"/>
      <c r="OEA388" s="59"/>
      <c r="OEB388" s="59"/>
      <c r="OEC388" s="59"/>
      <c r="OED388" s="59"/>
      <c r="OEE388" s="59"/>
      <c r="OEF388" s="59"/>
      <c r="OEG388" s="59"/>
      <c r="OEH388" s="59"/>
      <c r="OEI388" s="59"/>
      <c r="OEJ388" s="59"/>
      <c r="OEK388" s="59"/>
      <c r="OEL388" s="59"/>
      <c r="OEM388" s="59"/>
      <c r="OEN388" s="59"/>
      <c r="OEO388" s="59"/>
      <c r="OEP388" s="59"/>
      <c r="OEQ388" s="59"/>
      <c r="OER388" s="59"/>
      <c r="OES388" s="59"/>
      <c r="OET388" s="59"/>
      <c r="OEU388" s="59"/>
      <c r="OEV388" s="59"/>
      <c r="OEW388" s="59"/>
      <c r="OEX388" s="59"/>
      <c r="OEY388" s="59"/>
      <c r="OEZ388" s="59"/>
      <c r="OFA388" s="59"/>
      <c r="OFB388" s="59"/>
      <c r="OFC388" s="59"/>
      <c r="OFD388" s="59"/>
      <c r="OFE388" s="59"/>
      <c r="OFF388" s="59"/>
      <c r="OFG388" s="59"/>
      <c r="OFH388" s="59"/>
      <c r="OFI388" s="59"/>
      <c r="OFJ388" s="59"/>
      <c r="OFK388" s="59"/>
      <c r="OFL388" s="59"/>
      <c r="OFM388" s="59"/>
      <c r="OFN388" s="59"/>
      <c r="OFO388" s="59"/>
      <c r="OFP388" s="59"/>
      <c r="OFQ388" s="59"/>
      <c r="OFR388" s="59"/>
      <c r="OFS388" s="59"/>
      <c r="OFT388" s="59"/>
      <c r="OFU388" s="59"/>
      <c r="OFV388" s="59"/>
      <c r="OFW388" s="59"/>
      <c r="OFX388" s="59"/>
      <c r="OFY388" s="59"/>
      <c r="OFZ388" s="59"/>
      <c r="OGA388" s="59"/>
      <c r="OGB388" s="59"/>
      <c r="OGC388" s="59"/>
      <c r="OGD388" s="59"/>
      <c r="OGE388" s="59"/>
      <c r="OGF388" s="59"/>
      <c r="OGG388" s="59"/>
      <c r="OGH388" s="59"/>
      <c r="OGI388" s="59"/>
      <c r="OGJ388" s="59"/>
      <c r="OGK388" s="59"/>
      <c r="OGL388" s="59"/>
      <c r="OGM388" s="59"/>
      <c r="OGN388" s="59"/>
      <c r="OGO388" s="59"/>
      <c r="OGP388" s="59"/>
      <c r="OGQ388" s="59"/>
      <c r="OGR388" s="59"/>
      <c r="OGS388" s="59"/>
      <c r="OGT388" s="59"/>
      <c r="OGU388" s="59"/>
      <c r="OGV388" s="59"/>
      <c r="OGW388" s="59"/>
      <c r="OGX388" s="59"/>
      <c r="OGY388" s="59"/>
      <c r="OGZ388" s="59"/>
      <c r="OHA388" s="59"/>
      <c r="OHB388" s="59"/>
      <c r="OHC388" s="59"/>
      <c r="OHD388" s="59"/>
      <c r="OHE388" s="59"/>
      <c r="OHF388" s="59"/>
      <c r="OHG388" s="59"/>
      <c r="OHH388" s="59"/>
      <c r="OHI388" s="59"/>
      <c r="OHJ388" s="59"/>
      <c r="OHK388" s="59"/>
      <c r="OHL388" s="59"/>
      <c r="OHM388" s="59"/>
      <c r="OHN388" s="59"/>
      <c r="OHO388" s="59"/>
      <c r="OHP388" s="59"/>
      <c r="OHQ388" s="59"/>
      <c r="OHR388" s="59"/>
      <c r="OHS388" s="59"/>
      <c r="OHT388" s="59"/>
      <c r="OHU388" s="59"/>
      <c r="OHV388" s="59"/>
      <c r="OHW388" s="59"/>
      <c r="OHX388" s="59"/>
      <c r="OHY388" s="59"/>
      <c r="OHZ388" s="59"/>
      <c r="OIA388" s="59"/>
      <c r="OIB388" s="59"/>
      <c r="OIC388" s="59"/>
      <c r="OID388" s="59"/>
      <c r="OIE388" s="59"/>
      <c r="OIF388" s="59"/>
      <c r="OIG388" s="59"/>
      <c r="OIH388" s="59"/>
      <c r="OII388" s="59"/>
      <c r="OIJ388" s="59"/>
      <c r="OIK388" s="59"/>
      <c r="OIL388" s="59"/>
      <c r="OIM388" s="59"/>
      <c r="OIN388" s="59"/>
      <c r="OIO388" s="59"/>
      <c r="OIP388" s="59"/>
      <c r="OIQ388" s="59"/>
      <c r="OIR388" s="59"/>
      <c r="OIS388" s="59"/>
      <c r="OIT388" s="59"/>
      <c r="OIU388" s="59"/>
      <c r="OIV388" s="59"/>
      <c r="OIW388" s="59"/>
      <c r="OIX388" s="59"/>
      <c r="OIY388" s="59"/>
      <c r="OIZ388" s="59"/>
      <c r="OJA388" s="59"/>
      <c r="OJB388" s="59"/>
      <c r="OJC388" s="59"/>
      <c r="OJD388" s="59"/>
      <c r="OJE388" s="59"/>
      <c r="OJF388" s="59"/>
      <c r="OJG388" s="59"/>
      <c r="OJH388" s="59"/>
      <c r="OJI388" s="59"/>
      <c r="OJJ388" s="59"/>
      <c r="OJK388" s="59"/>
      <c r="OJL388" s="59"/>
      <c r="OJM388" s="59"/>
      <c r="OJN388" s="59"/>
      <c r="OJO388" s="59"/>
      <c r="OJP388" s="59"/>
      <c r="OJQ388" s="59"/>
      <c r="OJR388" s="59"/>
      <c r="OJS388" s="59"/>
      <c r="OJT388" s="59"/>
      <c r="OJU388" s="59"/>
      <c r="OJV388" s="59"/>
      <c r="OJW388" s="59"/>
      <c r="OJX388" s="59"/>
      <c r="OJY388" s="59"/>
      <c r="OJZ388" s="59"/>
      <c r="OKA388" s="59"/>
      <c r="OKB388" s="59"/>
      <c r="OKC388" s="59"/>
      <c r="OKD388" s="59"/>
      <c r="OKE388" s="59"/>
      <c r="OKF388" s="59"/>
      <c r="OKG388" s="59"/>
      <c r="OKH388" s="59"/>
      <c r="OKI388" s="59"/>
      <c r="OKJ388" s="59"/>
      <c r="OKK388" s="59"/>
      <c r="OKL388" s="59"/>
      <c r="OKM388" s="59"/>
      <c r="OKN388" s="59"/>
      <c r="OKO388" s="59"/>
      <c r="OKP388" s="59"/>
      <c r="OKQ388" s="59"/>
      <c r="OKR388" s="59"/>
      <c r="OKS388" s="59"/>
      <c r="OKT388" s="59"/>
      <c r="OKU388" s="59"/>
      <c r="OKV388" s="59"/>
      <c r="OKW388" s="59"/>
      <c r="OKX388" s="59"/>
      <c r="OKY388" s="59"/>
      <c r="OKZ388" s="59"/>
      <c r="OLA388" s="59"/>
      <c r="OLB388" s="59"/>
      <c r="OLC388" s="59"/>
      <c r="OLD388" s="59"/>
      <c r="OLE388" s="59"/>
      <c r="OLF388" s="59"/>
      <c r="OLG388" s="59"/>
      <c r="OLH388" s="59"/>
      <c r="OLI388" s="59"/>
      <c r="OLJ388" s="59"/>
      <c r="OLK388" s="59"/>
      <c r="OLL388" s="59"/>
      <c r="OLM388" s="59"/>
      <c r="OLN388" s="59"/>
      <c r="OLO388" s="59"/>
      <c r="OLP388" s="59"/>
      <c r="OLQ388" s="59"/>
      <c r="OLR388" s="59"/>
      <c r="OLS388" s="59"/>
      <c r="OLT388" s="59"/>
      <c r="OLU388" s="59"/>
      <c r="OLV388" s="59"/>
      <c r="OLW388" s="59"/>
      <c r="OLX388" s="59"/>
      <c r="OLY388" s="59"/>
      <c r="OLZ388" s="59"/>
      <c r="OMA388" s="59"/>
      <c r="OMB388" s="59"/>
      <c r="OMC388" s="59"/>
      <c r="OMD388" s="59"/>
      <c r="OME388" s="59"/>
      <c r="OMF388" s="59"/>
      <c r="OMG388" s="59"/>
      <c r="OMH388" s="59"/>
      <c r="OMI388" s="59"/>
      <c r="OMJ388" s="59"/>
      <c r="OMK388" s="59"/>
      <c r="OML388" s="59"/>
      <c r="OMM388" s="59"/>
      <c r="OMN388" s="59"/>
      <c r="OMO388" s="59"/>
      <c r="OMP388" s="59"/>
      <c r="OMQ388" s="59"/>
      <c r="OMR388" s="59"/>
      <c r="OMS388" s="59"/>
      <c r="OMT388" s="59"/>
      <c r="OMU388" s="59"/>
      <c r="OMV388" s="59"/>
      <c r="OMW388" s="59"/>
      <c r="OMX388" s="59"/>
      <c r="OMY388" s="59"/>
      <c r="OMZ388" s="59"/>
      <c r="ONA388" s="59"/>
      <c r="ONB388" s="59"/>
      <c r="ONC388" s="59"/>
      <c r="OND388" s="59"/>
      <c r="ONE388" s="59"/>
      <c r="ONF388" s="59"/>
      <c r="ONG388" s="59"/>
      <c r="ONH388" s="59"/>
      <c r="ONI388" s="59"/>
      <c r="ONJ388" s="59"/>
      <c r="ONK388" s="59"/>
      <c r="ONL388" s="59"/>
      <c r="ONM388" s="59"/>
      <c r="ONN388" s="59"/>
      <c r="ONO388" s="59"/>
      <c r="ONP388" s="59"/>
      <c r="ONQ388" s="59"/>
      <c r="ONR388" s="59"/>
      <c r="ONS388" s="59"/>
      <c r="ONT388" s="59"/>
      <c r="ONU388" s="59"/>
      <c r="ONV388" s="59"/>
      <c r="ONW388" s="59"/>
      <c r="ONX388" s="59"/>
      <c r="ONY388" s="59"/>
      <c r="ONZ388" s="59"/>
      <c r="OOA388" s="59"/>
      <c r="OOB388" s="59"/>
      <c r="OOC388" s="59"/>
      <c r="OOD388" s="59"/>
      <c r="OOE388" s="59"/>
      <c r="OOF388" s="59"/>
      <c r="OOG388" s="59"/>
      <c r="OOH388" s="59"/>
      <c r="OOI388" s="59"/>
      <c r="OOJ388" s="59"/>
      <c r="OOK388" s="59"/>
      <c r="OOL388" s="59"/>
      <c r="OOM388" s="59"/>
      <c r="OON388" s="59"/>
      <c r="OOO388" s="59"/>
      <c r="OOP388" s="59"/>
      <c r="OOQ388" s="59"/>
      <c r="OOR388" s="59"/>
      <c r="OOS388" s="59"/>
      <c r="OOT388" s="59"/>
      <c r="OOU388" s="59"/>
      <c r="OOV388" s="59"/>
      <c r="OOW388" s="59"/>
      <c r="OOX388" s="59"/>
      <c r="OOY388" s="59"/>
      <c r="OOZ388" s="59"/>
      <c r="OPA388" s="59"/>
      <c r="OPB388" s="59"/>
      <c r="OPC388" s="59"/>
      <c r="OPD388" s="59"/>
      <c r="OPE388" s="59"/>
      <c r="OPF388" s="59"/>
      <c r="OPG388" s="59"/>
      <c r="OPH388" s="59"/>
      <c r="OPI388" s="59"/>
      <c r="OPJ388" s="59"/>
      <c r="OPK388" s="59"/>
      <c r="OPL388" s="59"/>
      <c r="OPM388" s="59"/>
      <c r="OPN388" s="59"/>
      <c r="OPO388" s="59"/>
      <c r="OPP388" s="59"/>
      <c r="OPQ388" s="59"/>
      <c r="OPR388" s="59"/>
      <c r="OPS388" s="59"/>
      <c r="OPT388" s="59"/>
      <c r="OPU388" s="59"/>
      <c r="OPV388" s="59"/>
      <c r="OPW388" s="59"/>
      <c r="OPX388" s="59"/>
      <c r="OPY388" s="59"/>
      <c r="OPZ388" s="59"/>
      <c r="OQA388" s="59"/>
      <c r="OQB388" s="59"/>
      <c r="OQC388" s="59"/>
      <c r="OQD388" s="59"/>
      <c r="OQE388" s="59"/>
      <c r="OQF388" s="59"/>
      <c r="OQG388" s="59"/>
      <c r="OQH388" s="59"/>
      <c r="OQI388" s="59"/>
      <c r="OQJ388" s="59"/>
      <c r="OQK388" s="59"/>
      <c r="OQL388" s="59"/>
      <c r="OQM388" s="59"/>
      <c r="OQN388" s="59"/>
      <c r="OQO388" s="59"/>
      <c r="OQP388" s="59"/>
      <c r="OQQ388" s="59"/>
      <c r="OQR388" s="59"/>
      <c r="OQS388" s="59"/>
      <c r="OQT388" s="59"/>
      <c r="OQU388" s="59"/>
      <c r="OQV388" s="59"/>
      <c r="OQW388" s="59"/>
      <c r="OQX388" s="59"/>
      <c r="OQY388" s="59"/>
      <c r="OQZ388" s="59"/>
      <c r="ORA388" s="59"/>
      <c r="ORB388" s="59"/>
      <c r="ORC388" s="59"/>
      <c r="ORD388" s="59"/>
      <c r="ORE388" s="59"/>
      <c r="ORF388" s="59"/>
      <c r="ORG388" s="59"/>
      <c r="ORH388" s="59"/>
      <c r="ORI388" s="59"/>
      <c r="ORJ388" s="59"/>
      <c r="ORK388" s="59"/>
      <c r="ORL388" s="59"/>
      <c r="ORM388" s="59"/>
      <c r="ORN388" s="59"/>
      <c r="ORO388" s="59"/>
      <c r="ORP388" s="59"/>
      <c r="ORQ388" s="59"/>
      <c r="ORR388" s="59"/>
      <c r="ORS388" s="59"/>
      <c r="ORT388" s="59"/>
      <c r="ORU388" s="59"/>
      <c r="ORV388" s="59"/>
      <c r="ORW388" s="59"/>
      <c r="ORX388" s="59"/>
      <c r="ORY388" s="59"/>
      <c r="ORZ388" s="59"/>
      <c r="OSA388" s="59"/>
      <c r="OSB388" s="59"/>
      <c r="OSC388" s="59"/>
      <c r="OSD388" s="59"/>
      <c r="OSE388" s="59"/>
      <c r="OSF388" s="59"/>
      <c r="OSG388" s="59"/>
      <c r="OSH388" s="59"/>
      <c r="OSI388" s="59"/>
      <c r="OSJ388" s="59"/>
      <c r="OSK388" s="59"/>
      <c r="OSL388" s="59"/>
      <c r="OSM388" s="59"/>
      <c r="OSN388" s="59"/>
      <c r="OSO388" s="59"/>
      <c r="OSP388" s="59"/>
      <c r="OSQ388" s="59"/>
      <c r="OSR388" s="59"/>
      <c r="OSS388" s="59"/>
      <c r="OST388" s="59"/>
      <c r="OSU388" s="59"/>
      <c r="OSV388" s="59"/>
      <c r="OSW388" s="59"/>
      <c r="OSX388" s="59"/>
      <c r="OSY388" s="59"/>
      <c r="OSZ388" s="59"/>
      <c r="OTA388" s="59"/>
      <c r="OTB388" s="59"/>
      <c r="OTC388" s="59"/>
      <c r="OTD388" s="59"/>
      <c r="OTE388" s="59"/>
      <c r="OTF388" s="59"/>
      <c r="OTG388" s="59"/>
      <c r="OTH388" s="59"/>
      <c r="OTI388" s="59"/>
      <c r="OTJ388" s="59"/>
      <c r="OTK388" s="59"/>
      <c r="OTL388" s="59"/>
      <c r="OTM388" s="59"/>
      <c r="OTN388" s="59"/>
      <c r="OTO388" s="59"/>
      <c r="OTP388" s="59"/>
      <c r="OTQ388" s="59"/>
      <c r="OTR388" s="59"/>
      <c r="OTS388" s="59"/>
      <c r="OTT388" s="59"/>
      <c r="OTU388" s="59"/>
      <c r="OTV388" s="59"/>
      <c r="OTW388" s="59"/>
      <c r="OTX388" s="59"/>
      <c r="OTY388" s="59"/>
      <c r="OTZ388" s="59"/>
      <c r="OUA388" s="59"/>
      <c r="OUB388" s="59"/>
      <c r="OUC388" s="59"/>
      <c r="OUD388" s="59"/>
      <c r="OUE388" s="59"/>
      <c r="OUF388" s="59"/>
      <c r="OUG388" s="59"/>
      <c r="OUH388" s="59"/>
      <c r="OUI388" s="59"/>
      <c r="OUJ388" s="59"/>
      <c r="OUK388" s="59"/>
      <c r="OUL388" s="59"/>
      <c r="OUM388" s="59"/>
      <c r="OUN388" s="59"/>
      <c r="OUO388" s="59"/>
      <c r="OUP388" s="59"/>
      <c r="OUQ388" s="59"/>
      <c r="OUR388" s="59"/>
      <c r="OUS388" s="59"/>
      <c r="OUT388" s="59"/>
      <c r="OUU388" s="59"/>
      <c r="OUV388" s="59"/>
      <c r="OUW388" s="59"/>
      <c r="OUX388" s="59"/>
      <c r="OUY388" s="59"/>
      <c r="OUZ388" s="59"/>
      <c r="OVA388" s="59"/>
      <c r="OVB388" s="59"/>
      <c r="OVC388" s="59"/>
      <c r="OVD388" s="59"/>
      <c r="OVE388" s="59"/>
      <c r="OVF388" s="59"/>
      <c r="OVG388" s="59"/>
      <c r="OVH388" s="59"/>
      <c r="OVI388" s="59"/>
      <c r="OVJ388" s="59"/>
      <c r="OVK388" s="59"/>
      <c r="OVL388" s="59"/>
      <c r="OVM388" s="59"/>
      <c r="OVN388" s="59"/>
      <c r="OVO388" s="59"/>
      <c r="OVP388" s="59"/>
      <c r="OVQ388" s="59"/>
      <c r="OVR388" s="59"/>
      <c r="OVS388" s="59"/>
      <c r="OVT388" s="59"/>
      <c r="OVU388" s="59"/>
      <c r="OVV388" s="59"/>
      <c r="OVW388" s="59"/>
      <c r="OVX388" s="59"/>
      <c r="OVY388" s="59"/>
      <c r="OVZ388" s="59"/>
      <c r="OWA388" s="59"/>
      <c r="OWB388" s="59"/>
      <c r="OWC388" s="59"/>
      <c r="OWD388" s="59"/>
      <c r="OWE388" s="59"/>
      <c r="OWF388" s="59"/>
      <c r="OWG388" s="59"/>
      <c r="OWH388" s="59"/>
      <c r="OWI388" s="59"/>
      <c r="OWJ388" s="59"/>
      <c r="OWK388" s="59"/>
      <c r="OWL388" s="59"/>
      <c r="OWM388" s="59"/>
      <c r="OWN388" s="59"/>
      <c r="OWO388" s="59"/>
      <c r="OWP388" s="59"/>
      <c r="OWQ388" s="59"/>
      <c r="OWR388" s="59"/>
      <c r="OWS388" s="59"/>
      <c r="OWT388" s="59"/>
      <c r="OWU388" s="59"/>
      <c r="OWV388" s="59"/>
      <c r="OWW388" s="59"/>
      <c r="OWX388" s="59"/>
      <c r="OWY388" s="59"/>
      <c r="OWZ388" s="59"/>
      <c r="OXA388" s="59"/>
      <c r="OXB388" s="59"/>
      <c r="OXC388" s="59"/>
      <c r="OXD388" s="59"/>
      <c r="OXE388" s="59"/>
      <c r="OXF388" s="59"/>
      <c r="OXG388" s="59"/>
      <c r="OXH388" s="59"/>
      <c r="OXI388" s="59"/>
      <c r="OXJ388" s="59"/>
      <c r="OXK388" s="59"/>
      <c r="OXL388" s="59"/>
      <c r="OXM388" s="59"/>
      <c r="OXN388" s="59"/>
      <c r="OXO388" s="59"/>
      <c r="OXP388" s="59"/>
      <c r="OXQ388" s="59"/>
      <c r="OXR388" s="59"/>
      <c r="OXS388" s="59"/>
      <c r="OXT388" s="59"/>
      <c r="OXU388" s="59"/>
      <c r="OXV388" s="59"/>
      <c r="OXW388" s="59"/>
      <c r="OXX388" s="59"/>
      <c r="OXY388" s="59"/>
      <c r="OXZ388" s="59"/>
      <c r="OYA388" s="59"/>
      <c r="OYB388" s="59"/>
      <c r="OYC388" s="59"/>
      <c r="OYD388" s="59"/>
      <c r="OYE388" s="59"/>
      <c r="OYF388" s="59"/>
      <c r="OYG388" s="59"/>
      <c r="OYH388" s="59"/>
      <c r="OYI388" s="59"/>
      <c r="OYJ388" s="59"/>
      <c r="OYK388" s="59"/>
      <c r="OYL388" s="59"/>
      <c r="OYM388" s="59"/>
      <c r="OYN388" s="59"/>
      <c r="OYO388" s="59"/>
      <c r="OYP388" s="59"/>
      <c r="OYQ388" s="59"/>
      <c r="OYR388" s="59"/>
      <c r="OYS388" s="59"/>
      <c r="OYT388" s="59"/>
      <c r="OYU388" s="59"/>
      <c r="OYV388" s="59"/>
      <c r="OYW388" s="59"/>
      <c r="OYX388" s="59"/>
      <c r="OYY388" s="59"/>
      <c r="OYZ388" s="59"/>
      <c r="OZA388" s="59"/>
      <c r="OZB388" s="59"/>
      <c r="OZC388" s="59"/>
      <c r="OZD388" s="59"/>
      <c r="OZE388" s="59"/>
      <c r="OZF388" s="59"/>
      <c r="OZG388" s="59"/>
      <c r="OZH388" s="59"/>
      <c r="OZI388" s="59"/>
      <c r="OZJ388" s="59"/>
      <c r="OZK388" s="59"/>
      <c r="OZL388" s="59"/>
      <c r="OZM388" s="59"/>
      <c r="OZN388" s="59"/>
      <c r="OZO388" s="59"/>
      <c r="OZP388" s="59"/>
      <c r="OZQ388" s="59"/>
      <c r="OZR388" s="59"/>
      <c r="OZS388" s="59"/>
      <c r="OZT388" s="59"/>
      <c r="OZU388" s="59"/>
      <c r="OZV388" s="59"/>
      <c r="OZW388" s="59"/>
      <c r="OZX388" s="59"/>
      <c r="OZY388" s="59"/>
      <c r="OZZ388" s="59"/>
      <c r="PAA388" s="59"/>
      <c r="PAB388" s="59"/>
      <c r="PAC388" s="59"/>
      <c r="PAD388" s="59"/>
      <c r="PAE388" s="59"/>
      <c r="PAF388" s="59"/>
      <c r="PAG388" s="59"/>
      <c r="PAH388" s="59"/>
      <c r="PAI388" s="59"/>
      <c r="PAJ388" s="59"/>
      <c r="PAK388" s="59"/>
      <c r="PAL388" s="59"/>
      <c r="PAM388" s="59"/>
      <c r="PAN388" s="59"/>
      <c r="PAO388" s="59"/>
      <c r="PAP388" s="59"/>
      <c r="PAQ388" s="59"/>
      <c r="PAR388" s="59"/>
      <c r="PAS388" s="59"/>
      <c r="PAT388" s="59"/>
      <c r="PAU388" s="59"/>
      <c r="PAV388" s="59"/>
      <c r="PAW388" s="59"/>
      <c r="PAX388" s="59"/>
      <c r="PAY388" s="59"/>
      <c r="PAZ388" s="59"/>
      <c r="PBA388" s="59"/>
      <c r="PBB388" s="59"/>
      <c r="PBC388" s="59"/>
      <c r="PBD388" s="59"/>
      <c r="PBE388" s="59"/>
      <c r="PBF388" s="59"/>
      <c r="PBG388" s="59"/>
      <c r="PBH388" s="59"/>
      <c r="PBI388" s="59"/>
      <c r="PBJ388" s="59"/>
      <c r="PBK388" s="59"/>
      <c r="PBL388" s="59"/>
      <c r="PBM388" s="59"/>
      <c r="PBN388" s="59"/>
      <c r="PBO388" s="59"/>
      <c r="PBP388" s="59"/>
      <c r="PBQ388" s="59"/>
      <c r="PBR388" s="59"/>
      <c r="PBS388" s="59"/>
      <c r="PBT388" s="59"/>
      <c r="PBU388" s="59"/>
      <c r="PBV388" s="59"/>
      <c r="PBW388" s="59"/>
      <c r="PBX388" s="59"/>
      <c r="PBY388" s="59"/>
      <c r="PBZ388" s="59"/>
      <c r="PCA388" s="59"/>
      <c r="PCB388" s="59"/>
      <c r="PCC388" s="59"/>
      <c r="PCD388" s="59"/>
      <c r="PCE388" s="59"/>
      <c r="PCF388" s="59"/>
      <c r="PCG388" s="59"/>
      <c r="PCH388" s="59"/>
      <c r="PCI388" s="59"/>
      <c r="PCJ388" s="59"/>
      <c r="PCK388" s="59"/>
      <c r="PCL388" s="59"/>
      <c r="PCM388" s="59"/>
      <c r="PCN388" s="59"/>
      <c r="PCO388" s="59"/>
      <c r="PCP388" s="59"/>
      <c r="PCQ388" s="59"/>
      <c r="PCR388" s="59"/>
      <c r="PCS388" s="59"/>
      <c r="PCT388" s="59"/>
      <c r="PCU388" s="59"/>
      <c r="PCV388" s="59"/>
      <c r="PCW388" s="59"/>
      <c r="PCX388" s="59"/>
      <c r="PCY388" s="59"/>
      <c r="PCZ388" s="59"/>
      <c r="PDA388" s="59"/>
      <c r="PDB388" s="59"/>
      <c r="PDC388" s="59"/>
      <c r="PDD388" s="59"/>
      <c r="PDE388" s="59"/>
      <c r="PDF388" s="59"/>
      <c r="PDG388" s="59"/>
      <c r="PDH388" s="59"/>
      <c r="PDI388" s="59"/>
      <c r="PDJ388" s="59"/>
      <c r="PDK388" s="59"/>
      <c r="PDL388" s="59"/>
      <c r="PDM388" s="59"/>
      <c r="PDN388" s="59"/>
      <c r="PDO388" s="59"/>
      <c r="PDP388" s="59"/>
      <c r="PDQ388" s="59"/>
      <c r="PDR388" s="59"/>
      <c r="PDS388" s="59"/>
      <c r="PDT388" s="59"/>
      <c r="PDU388" s="59"/>
      <c r="PDV388" s="59"/>
      <c r="PDW388" s="59"/>
      <c r="PDX388" s="59"/>
      <c r="PDY388" s="59"/>
      <c r="PDZ388" s="59"/>
      <c r="PEA388" s="59"/>
      <c r="PEB388" s="59"/>
      <c r="PEC388" s="59"/>
      <c r="PED388" s="59"/>
      <c r="PEE388" s="59"/>
      <c r="PEF388" s="59"/>
      <c r="PEG388" s="59"/>
      <c r="PEH388" s="59"/>
      <c r="PEI388" s="59"/>
      <c r="PEJ388" s="59"/>
      <c r="PEK388" s="59"/>
      <c r="PEL388" s="59"/>
      <c r="PEM388" s="59"/>
      <c r="PEN388" s="59"/>
      <c r="PEO388" s="59"/>
      <c r="PEP388" s="59"/>
      <c r="PEQ388" s="59"/>
      <c r="PER388" s="59"/>
      <c r="PES388" s="59"/>
      <c r="PET388" s="59"/>
      <c r="PEU388" s="59"/>
      <c r="PEV388" s="59"/>
      <c r="PEW388" s="59"/>
      <c r="PEX388" s="59"/>
      <c r="PEY388" s="59"/>
      <c r="PEZ388" s="59"/>
      <c r="PFA388" s="59"/>
      <c r="PFB388" s="59"/>
      <c r="PFC388" s="59"/>
      <c r="PFD388" s="59"/>
      <c r="PFE388" s="59"/>
      <c r="PFF388" s="59"/>
      <c r="PFG388" s="59"/>
      <c r="PFH388" s="59"/>
      <c r="PFI388" s="59"/>
      <c r="PFJ388" s="59"/>
      <c r="PFK388" s="59"/>
      <c r="PFL388" s="59"/>
      <c r="PFM388" s="59"/>
      <c r="PFN388" s="59"/>
      <c r="PFO388" s="59"/>
      <c r="PFP388" s="59"/>
      <c r="PFQ388" s="59"/>
      <c r="PFR388" s="59"/>
      <c r="PFS388" s="59"/>
      <c r="PFT388" s="59"/>
      <c r="PFU388" s="59"/>
      <c r="PFV388" s="59"/>
      <c r="PFW388" s="59"/>
      <c r="PFX388" s="59"/>
      <c r="PFY388" s="59"/>
      <c r="PFZ388" s="59"/>
      <c r="PGA388" s="59"/>
      <c r="PGB388" s="59"/>
      <c r="PGC388" s="59"/>
      <c r="PGD388" s="59"/>
      <c r="PGE388" s="59"/>
      <c r="PGF388" s="59"/>
      <c r="PGG388" s="59"/>
      <c r="PGH388" s="59"/>
      <c r="PGI388" s="59"/>
      <c r="PGJ388" s="59"/>
      <c r="PGK388" s="59"/>
      <c r="PGL388" s="59"/>
      <c r="PGM388" s="59"/>
      <c r="PGN388" s="59"/>
      <c r="PGO388" s="59"/>
      <c r="PGP388" s="59"/>
      <c r="PGQ388" s="59"/>
      <c r="PGR388" s="59"/>
      <c r="PGS388" s="59"/>
      <c r="PGT388" s="59"/>
      <c r="PGU388" s="59"/>
      <c r="PGV388" s="59"/>
      <c r="PGW388" s="59"/>
      <c r="PGX388" s="59"/>
      <c r="PGY388" s="59"/>
      <c r="PGZ388" s="59"/>
      <c r="PHA388" s="59"/>
      <c r="PHB388" s="59"/>
      <c r="PHC388" s="59"/>
      <c r="PHD388" s="59"/>
      <c r="PHE388" s="59"/>
      <c r="PHF388" s="59"/>
      <c r="PHG388" s="59"/>
      <c r="PHH388" s="59"/>
      <c r="PHI388" s="59"/>
      <c r="PHJ388" s="59"/>
      <c r="PHK388" s="59"/>
      <c r="PHL388" s="59"/>
      <c r="PHM388" s="59"/>
      <c r="PHN388" s="59"/>
      <c r="PHO388" s="59"/>
      <c r="PHP388" s="59"/>
      <c r="PHQ388" s="59"/>
      <c r="PHR388" s="59"/>
      <c r="PHS388" s="59"/>
      <c r="PHT388" s="59"/>
      <c r="PHU388" s="59"/>
      <c r="PHV388" s="59"/>
      <c r="PHW388" s="59"/>
      <c r="PHX388" s="59"/>
      <c r="PHY388" s="59"/>
      <c r="PHZ388" s="59"/>
      <c r="PIA388" s="59"/>
      <c r="PIB388" s="59"/>
      <c r="PIC388" s="59"/>
      <c r="PID388" s="59"/>
      <c r="PIE388" s="59"/>
      <c r="PIF388" s="59"/>
      <c r="PIG388" s="59"/>
      <c r="PIH388" s="59"/>
      <c r="PII388" s="59"/>
      <c r="PIJ388" s="59"/>
      <c r="PIK388" s="59"/>
      <c r="PIL388" s="59"/>
      <c r="PIM388" s="59"/>
      <c r="PIN388" s="59"/>
      <c r="PIO388" s="59"/>
      <c r="PIP388" s="59"/>
      <c r="PIQ388" s="59"/>
      <c r="PIR388" s="59"/>
      <c r="PIS388" s="59"/>
      <c r="PIT388" s="59"/>
      <c r="PIU388" s="59"/>
      <c r="PIV388" s="59"/>
      <c r="PIW388" s="59"/>
      <c r="PIX388" s="59"/>
      <c r="PIY388" s="59"/>
      <c r="PIZ388" s="59"/>
      <c r="PJA388" s="59"/>
      <c r="PJB388" s="59"/>
      <c r="PJC388" s="59"/>
      <c r="PJD388" s="59"/>
      <c r="PJE388" s="59"/>
      <c r="PJF388" s="59"/>
      <c r="PJG388" s="59"/>
      <c r="PJH388" s="59"/>
      <c r="PJI388" s="59"/>
      <c r="PJJ388" s="59"/>
      <c r="PJK388" s="59"/>
      <c r="PJL388" s="59"/>
      <c r="PJM388" s="59"/>
      <c r="PJN388" s="59"/>
      <c r="PJO388" s="59"/>
      <c r="PJP388" s="59"/>
      <c r="PJQ388" s="59"/>
      <c r="PJR388" s="59"/>
      <c r="PJS388" s="59"/>
      <c r="PJT388" s="59"/>
      <c r="PJU388" s="59"/>
      <c r="PJV388" s="59"/>
      <c r="PJW388" s="59"/>
      <c r="PJX388" s="59"/>
      <c r="PJY388" s="59"/>
      <c r="PJZ388" s="59"/>
      <c r="PKA388" s="59"/>
      <c r="PKB388" s="59"/>
      <c r="PKC388" s="59"/>
      <c r="PKD388" s="59"/>
      <c r="PKE388" s="59"/>
      <c r="PKF388" s="59"/>
      <c r="PKG388" s="59"/>
      <c r="PKH388" s="59"/>
      <c r="PKI388" s="59"/>
      <c r="PKJ388" s="59"/>
      <c r="PKK388" s="59"/>
      <c r="PKL388" s="59"/>
      <c r="PKM388" s="59"/>
      <c r="PKN388" s="59"/>
      <c r="PKO388" s="59"/>
      <c r="PKP388" s="59"/>
      <c r="PKQ388" s="59"/>
      <c r="PKR388" s="59"/>
      <c r="PKS388" s="59"/>
      <c r="PKT388" s="59"/>
      <c r="PKU388" s="59"/>
      <c r="PKV388" s="59"/>
      <c r="PKW388" s="59"/>
      <c r="PKX388" s="59"/>
      <c r="PKY388" s="59"/>
      <c r="PKZ388" s="59"/>
      <c r="PLA388" s="59"/>
      <c r="PLB388" s="59"/>
      <c r="PLC388" s="59"/>
      <c r="PLD388" s="59"/>
      <c r="PLE388" s="59"/>
      <c r="PLF388" s="59"/>
      <c r="PLG388" s="59"/>
      <c r="PLH388" s="59"/>
      <c r="PLI388" s="59"/>
      <c r="PLJ388" s="59"/>
      <c r="PLK388" s="59"/>
      <c r="PLL388" s="59"/>
      <c r="PLM388" s="59"/>
      <c r="PLN388" s="59"/>
      <c r="PLO388" s="59"/>
      <c r="PLP388" s="59"/>
      <c r="PLQ388" s="59"/>
      <c r="PLR388" s="59"/>
      <c r="PLS388" s="59"/>
      <c r="PLT388" s="59"/>
      <c r="PLU388" s="59"/>
      <c r="PLV388" s="59"/>
      <c r="PLW388" s="59"/>
      <c r="PLX388" s="59"/>
      <c r="PLY388" s="59"/>
      <c r="PLZ388" s="59"/>
      <c r="PMA388" s="59"/>
      <c r="PMB388" s="59"/>
      <c r="PMC388" s="59"/>
      <c r="PMD388" s="59"/>
      <c r="PME388" s="59"/>
      <c r="PMF388" s="59"/>
      <c r="PMG388" s="59"/>
      <c r="PMH388" s="59"/>
      <c r="PMI388" s="59"/>
      <c r="PMJ388" s="59"/>
      <c r="PMK388" s="59"/>
      <c r="PML388" s="59"/>
      <c r="PMM388" s="59"/>
      <c r="PMN388" s="59"/>
      <c r="PMO388" s="59"/>
      <c r="PMP388" s="59"/>
      <c r="PMQ388" s="59"/>
      <c r="PMR388" s="59"/>
      <c r="PMS388" s="59"/>
      <c r="PMT388" s="59"/>
      <c r="PMU388" s="59"/>
      <c r="PMV388" s="59"/>
      <c r="PMW388" s="59"/>
      <c r="PMX388" s="59"/>
      <c r="PMY388" s="59"/>
      <c r="PMZ388" s="59"/>
      <c r="PNA388" s="59"/>
      <c r="PNB388" s="59"/>
      <c r="PNC388" s="59"/>
      <c r="PND388" s="59"/>
      <c r="PNE388" s="59"/>
      <c r="PNF388" s="59"/>
      <c r="PNG388" s="59"/>
      <c r="PNH388" s="59"/>
      <c r="PNI388" s="59"/>
      <c r="PNJ388" s="59"/>
      <c r="PNK388" s="59"/>
      <c r="PNL388" s="59"/>
      <c r="PNM388" s="59"/>
      <c r="PNN388" s="59"/>
      <c r="PNO388" s="59"/>
      <c r="PNP388" s="59"/>
      <c r="PNQ388" s="59"/>
      <c r="PNR388" s="59"/>
      <c r="PNS388" s="59"/>
      <c r="PNT388" s="59"/>
      <c r="PNU388" s="59"/>
      <c r="PNV388" s="59"/>
      <c r="PNW388" s="59"/>
      <c r="PNX388" s="59"/>
      <c r="PNY388" s="59"/>
      <c r="PNZ388" s="59"/>
      <c r="POA388" s="59"/>
      <c r="POB388" s="59"/>
      <c r="POC388" s="59"/>
      <c r="POD388" s="59"/>
      <c r="POE388" s="59"/>
      <c r="POF388" s="59"/>
      <c r="POG388" s="59"/>
      <c r="POH388" s="59"/>
      <c r="POI388" s="59"/>
      <c r="POJ388" s="59"/>
      <c r="POK388" s="59"/>
      <c r="POL388" s="59"/>
      <c r="POM388" s="59"/>
      <c r="PON388" s="59"/>
      <c r="POO388" s="59"/>
      <c r="POP388" s="59"/>
      <c r="POQ388" s="59"/>
      <c r="POR388" s="59"/>
      <c r="POS388" s="59"/>
      <c r="POT388" s="59"/>
      <c r="POU388" s="59"/>
      <c r="POV388" s="59"/>
      <c r="POW388" s="59"/>
      <c r="POX388" s="59"/>
      <c r="POY388" s="59"/>
      <c r="POZ388" s="59"/>
      <c r="PPA388" s="59"/>
      <c r="PPB388" s="59"/>
      <c r="PPC388" s="59"/>
      <c r="PPD388" s="59"/>
      <c r="PPE388" s="59"/>
      <c r="PPF388" s="59"/>
      <c r="PPG388" s="59"/>
      <c r="PPH388" s="59"/>
      <c r="PPI388" s="59"/>
      <c r="PPJ388" s="59"/>
      <c r="PPK388" s="59"/>
      <c r="PPL388" s="59"/>
      <c r="PPM388" s="59"/>
      <c r="PPN388" s="59"/>
      <c r="PPO388" s="59"/>
      <c r="PPP388" s="59"/>
      <c r="PPQ388" s="59"/>
      <c r="PPR388" s="59"/>
      <c r="PPS388" s="59"/>
      <c r="PPT388" s="59"/>
      <c r="PPU388" s="59"/>
      <c r="PPV388" s="59"/>
      <c r="PPW388" s="59"/>
      <c r="PPX388" s="59"/>
      <c r="PPY388" s="59"/>
      <c r="PPZ388" s="59"/>
      <c r="PQA388" s="59"/>
      <c r="PQB388" s="59"/>
      <c r="PQC388" s="59"/>
      <c r="PQD388" s="59"/>
      <c r="PQE388" s="59"/>
      <c r="PQF388" s="59"/>
      <c r="PQG388" s="59"/>
      <c r="PQH388" s="59"/>
      <c r="PQI388" s="59"/>
      <c r="PQJ388" s="59"/>
      <c r="PQK388" s="59"/>
      <c r="PQL388" s="59"/>
      <c r="PQM388" s="59"/>
      <c r="PQN388" s="59"/>
      <c r="PQO388" s="59"/>
      <c r="PQP388" s="59"/>
      <c r="PQQ388" s="59"/>
      <c r="PQR388" s="59"/>
      <c r="PQS388" s="59"/>
      <c r="PQT388" s="59"/>
      <c r="PQU388" s="59"/>
      <c r="PQV388" s="59"/>
      <c r="PQW388" s="59"/>
      <c r="PQX388" s="59"/>
      <c r="PQY388" s="59"/>
      <c r="PQZ388" s="59"/>
      <c r="PRA388" s="59"/>
      <c r="PRB388" s="59"/>
      <c r="PRC388" s="59"/>
      <c r="PRD388" s="59"/>
      <c r="PRE388" s="59"/>
      <c r="PRF388" s="59"/>
      <c r="PRG388" s="59"/>
      <c r="PRH388" s="59"/>
      <c r="PRI388" s="59"/>
      <c r="PRJ388" s="59"/>
      <c r="PRK388" s="59"/>
      <c r="PRL388" s="59"/>
      <c r="PRM388" s="59"/>
      <c r="PRN388" s="59"/>
      <c r="PRO388" s="59"/>
      <c r="PRP388" s="59"/>
      <c r="PRQ388" s="59"/>
      <c r="PRR388" s="59"/>
      <c r="PRS388" s="59"/>
      <c r="PRT388" s="59"/>
      <c r="PRU388" s="59"/>
      <c r="PRV388" s="59"/>
      <c r="PRW388" s="59"/>
      <c r="PRX388" s="59"/>
      <c r="PRY388" s="59"/>
      <c r="PRZ388" s="59"/>
      <c r="PSA388" s="59"/>
      <c r="PSB388" s="59"/>
      <c r="PSC388" s="59"/>
      <c r="PSD388" s="59"/>
      <c r="PSE388" s="59"/>
      <c r="PSF388" s="59"/>
      <c r="PSG388" s="59"/>
      <c r="PSH388" s="59"/>
      <c r="PSI388" s="59"/>
      <c r="PSJ388" s="59"/>
      <c r="PSK388" s="59"/>
      <c r="PSL388" s="59"/>
      <c r="PSM388" s="59"/>
      <c r="PSN388" s="59"/>
      <c r="PSO388" s="59"/>
      <c r="PSP388" s="59"/>
      <c r="PSQ388" s="59"/>
      <c r="PSR388" s="59"/>
      <c r="PSS388" s="59"/>
      <c r="PST388" s="59"/>
      <c r="PSU388" s="59"/>
      <c r="PSV388" s="59"/>
      <c r="PSW388" s="59"/>
      <c r="PSX388" s="59"/>
      <c r="PSY388" s="59"/>
      <c r="PSZ388" s="59"/>
      <c r="PTA388" s="59"/>
      <c r="PTB388" s="59"/>
      <c r="PTC388" s="59"/>
      <c r="PTD388" s="59"/>
      <c r="PTE388" s="59"/>
      <c r="PTF388" s="59"/>
      <c r="PTG388" s="59"/>
      <c r="PTH388" s="59"/>
      <c r="PTI388" s="59"/>
      <c r="PTJ388" s="59"/>
      <c r="PTK388" s="59"/>
      <c r="PTL388" s="59"/>
      <c r="PTM388" s="59"/>
      <c r="PTN388" s="59"/>
      <c r="PTO388" s="59"/>
      <c r="PTP388" s="59"/>
      <c r="PTQ388" s="59"/>
      <c r="PTR388" s="59"/>
      <c r="PTS388" s="59"/>
      <c r="PTT388" s="59"/>
      <c r="PTU388" s="59"/>
      <c r="PTV388" s="59"/>
      <c r="PTW388" s="59"/>
      <c r="PTX388" s="59"/>
      <c r="PTY388" s="59"/>
      <c r="PTZ388" s="59"/>
      <c r="PUA388" s="59"/>
      <c r="PUB388" s="59"/>
      <c r="PUC388" s="59"/>
      <c r="PUD388" s="59"/>
      <c r="PUE388" s="59"/>
      <c r="PUF388" s="59"/>
      <c r="PUG388" s="59"/>
      <c r="PUH388" s="59"/>
      <c r="PUI388" s="59"/>
      <c r="PUJ388" s="59"/>
      <c r="PUK388" s="59"/>
      <c r="PUL388" s="59"/>
      <c r="PUM388" s="59"/>
      <c r="PUN388" s="59"/>
      <c r="PUO388" s="59"/>
      <c r="PUP388" s="59"/>
      <c r="PUQ388" s="59"/>
      <c r="PUR388" s="59"/>
      <c r="PUS388" s="59"/>
      <c r="PUT388" s="59"/>
      <c r="PUU388" s="59"/>
      <c r="PUV388" s="59"/>
      <c r="PUW388" s="59"/>
      <c r="PUX388" s="59"/>
      <c r="PUY388" s="59"/>
      <c r="PUZ388" s="59"/>
      <c r="PVA388" s="59"/>
      <c r="PVB388" s="59"/>
      <c r="PVC388" s="59"/>
      <c r="PVD388" s="59"/>
      <c r="PVE388" s="59"/>
      <c r="PVF388" s="59"/>
      <c r="PVG388" s="59"/>
      <c r="PVH388" s="59"/>
      <c r="PVI388" s="59"/>
      <c r="PVJ388" s="59"/>
      <c r="PVK388" s="59"/>
      <c r="PVL388" s="59"/>
      <c r="PVM388" s="59"/>
      <c r="PVN388" s="59"/>
      <c r="PVO388" s="59"/>
      <c r="PVP388" s="59"/>
      <c r="PVQ388" s="59"/>
      <c r="PVR388" s="59"/>
      <c r="PVS388" s="59"/>
      <c r="PVT388" s="59"/>
      <c r="PVU388" s="59"/>
      <c r="PVV388" s="59"/>
      <c r="PVW388" s="59"/>
      <c r="PVX388" s="59"/>
      <c r="PVY388" s="59"/>
      <c r="PVZ388" s="59"/>
      <c r="PWA388" s="59"/>
      <c r="PWB388" s="59"/>
      <c r="PWC388" s="59"/>
      <c r="PWD388" s="59"/>
      <c r="PWE388" s="59"/>
      <c r="PWF388" s="59"/>
      <c r="PWG388" s="59"/>
      <c r="PWH388" s="59"/>
      <c r="PWI388" s="59"/>
      <c r="PWJ388" s="59"/>
      <c r="PWK388" s="59"/>
      <c r="PWL388" s="59"/>
      <c r="PWM388" s="59"/>
      <c r="PWN388" s="59"/>
      <c r="PWO388" s="59"/>
      <c r="PWP388" s="59"/>
      <c r="PWQ388" s="59"/>
      <c r="PWR388" s="59"/>
      <c r="PWS388" s="59"/>
      <c r="PWT388" s="59"/>
      <c r="PWU388" s="59"/>
      <c r="PWV388" s="59"/>
      <c r="PWW388" s="59"/>
      <c r="PWX388" s="59"/>
      <c r="PWY388" s="59"/>
      <c r="PWZ388" s="59"/>
      <c r="PXA388" s="59"/>
      <c r="PXB388" s="59"/>
      <c r="PXC388" s="59"/>
      <c r="PXD388" s="59"/>
      <c r="PXE388" s="59"/>
      <c r="PXF388" s="59"/>
      <c r="PXG388" s="59"/>
      <c r="PXH388" s="59"/>
      <c r="PXI388" s="59"/>
      <c r="PXJ388" s="59"/>
      <c r="PXK388" s="59"/>
      <c r="PXL388" s="59"/>
      <c r="PXM388" s="59"/>
      <c r="PXN388" s="59"/>
      <c r="PXO388" s="59"/>
      <c r="PXP388" s="59"/>
      <c r="PXQ388" s="59"/>
      <c r="PXR388" s="59"/>
      <c r="PXS388" s="59"/>
      <c r="PXT388" s="59"/>
      <c r="PXU388" s="59"/>
      <c r="PXV388" s="59"/>
      <c r="PXW388" s="59"/>
      <c r="PXX388" s="59"/>
      <c r="PXY388" s="59"/>
      <c r="PXZ388" s="59"/>
      <c r="PYA388" s="59"/>
      <c r="PYB388" s="59"/>
      <c r="PYC388" s="59"/>
      <c r="PYD388" s="59"/>
      <c r="PYE388" s="59"/>
      <c r="PYF388" s="59"/>
      <c r="PYG388" s="59"/>
      <c r="PYH388" s="59"/>
      <c r="PYI388" s="59"/>
      <c r="PYJ388" s="59"/>
      <c r="PYK388" s="59"/>
      <c r="PYL388" s="59"/>
      <c r="PYM388" s="59"/>
      <c r="PYN388" s="59"/>
      <c r="PYO388" s="59"/>
      <c r="PYP388" s="59"/>
      <c r="PYQ388" s="59"/>
      <c r="PYR388" s="59"/>
      <c r="PYS388" s="59"/>
      <c r="PYT388" s="59"/>
      <c r="PYU388" s="59"/>
      <c r="PYV388" s="59"/>
      <c r="PYW388" s="59"/>
      <c r="PYX388" s="59"/>
      <c r="PYY388" s="59"/>
      <c r="PYZ388" s="59"/>
      <c r="PZA388" s="59"/>
      <c r="PZB388" s="59"/>
      <c r="PZC388" s="59"/>
      <c r="PZD388" s="59"/>
      <c r="PZE388" s="59"/>
      <c r="PZF388" s="59"/>
      <c r="PZG388" s="59"/>
      <c r="PZH388" s="59"/>
      <c r="PZI388" s="59"/>
      <c r="PZJ388" s="59"/>
      <c r="PZK388" s="59"/>
      <c r="PZL388" s="59"/>
      <c r="PZM388" s="59"/>
      <c r="PZN388" s="59"/>
      <c r="PZO388" s="59"/>
      <c r="PZP388" s="59"/>
      <c r="PZQ388" s="59"/>
      <c r="PZR388" s="59"/>
      <c r="PZS388" s="59"/>
      <c r="PZT388" s="59"/>
      <c r="PZU388" s="59"/>
      <c r="PZV388" s="59"/>
      <c r="PZW388" s="59"/>
      <c r="PZX388" s="59"/>
      <c r="PZY388" s="59"/>
      <c r="PZZ388" s="59"/>
      <c r="QAA388" s="59"/>
      <c r="QAB388" s="59"/>
      <c r="QAC388" s="59"/>
      <c r="QAD388" s="59"/>
      <c r="QAE388" s="59"/>
      <c r="QAF388" s="59"/>
      <c r="QAG388" s="59"/>
      <c r="QAH388" s="59"/>
      <c r="QAI388" s="59"/>
      <c r="QAJ388" s="59"/>
      <c r="QAK388" s="59"/>
      <c r="QAL388" s="59"/>
      <c r="QAM388" s="59"/>
      <c r="QAN388" s="59"/>
      <c r="QAO388" s="59"/>
      <c r="QAP388" s="59"/>
      <c r="QAQ388" s="59"/>
      <c r="QAR388" s="59"/>
      <c r="QAS388" s="59"/>
      <c r="QAT388" s="59"/>
      <c r="QAU388" s="59"/>
      <c r="QAV388" s="59"/>
      <c r="QAW388" s="59"/>
      <c r="QAX388" s="59"/>
      <c r="QAY388" s="59"/>
      <c r="QAZ388" s="59"/>
      <c r="QBA388" s="59"/>
      <c r="QBB388" s="59"/>
      <c r="QBC388" s="59"/>
      <c r="QBD388" s="59"/>
      <c r="QBE388" s="59"/>
      <c r="QBF388" s="59"/>
      <c r="QBG388" s="59"/>
      <c r="QBH388" s="59"/>
      <c r="QBI388" s="59"/>
      <c r="QBJ388" s="59"/>
      <c r="QBK388" s="59"/>
      <c r="QBL388" s="59"/>
      <c r="QBM388" s="59"/>
      <c r="QBN388" s="59"/>
      <c r="QBO388" s="59"/>
      <c r="QBP388" s="59"/>
      <c r="QBQ388" s="59"/>
      <c r="QBR388" s="59"/>
      <c r="QBS388" s="59"/>
      <c r="QBT388" s="59"/>
      <c r="QBU388" s="59"/>
      <c r="QBV388" s="59"/>
      <c r="QBW388" s="59"/>
      <c r="QBX388" s="59"/>
      <c r="QBY388" s="59"/>
      <c r="QBZ388" s="59"/>
      <c r="QCA388" s="59"/>
      <c r="QCB388" s="59"/>
      <c r="QCC388" s="59"/>
      <c r="QCD388" s="59"/>
      <c r="QCE388" s="59"/>
      <c r="QCF388" s="59"/>
      <c r="QCG388" s="59"/>
      <c r="QCH388" s="59"/>
      <c r="QCI388" s="59"/>
      <c r="QCJ388" s="59"/>
      <c r="QCK388" s="59"/>
      <c r="QCL388" s="59"/>
      <c r="QCM388" s="59"/>
      <c r="QCN388" s="59"/>
      <c r="QCO388" s="59"/>
      <c r="QCP388" s="59"/>
      <c r="QCQ388" s="59"/>
      <c r="QCR388" s="59"/>
      <c r="QCS388" s="59"/>
      <c r="QCT388" s="59"/>
      <c r="QCU388" s="59"/>
      <c r="QCV388" s="59"/>
      <c r="QCW388" s="59"/>
      <c r="QCX388" s="59"/>
      <c r="QCY388" s="59"/>
      <c r="QCZ388" s="59"/>
      <c r="QDA388" s="59"/>
      <c r="QDB388" s="59"/>
      <c r="QDC388" s="59"/>
      <c r="QDD388" s="59"/>
      <c r="QDE388" s="59"/>
      <c r="QDF388" s="59"/>
      <c r="QDG388" s="59"/>
      <c r="QDH388" s="59"/>
      <c r="QDI388" s="59"/>
      <c r="QDJ388" s="59"/>
      <c r="QDK388" s="59"/>
      <c r="QDL388" s="59"/>
      <c r="QDM388" s="59"/>
      <c r="QDN388" s="59"/>
      <c r="QDO388" s="59"/>
      <c r="QDP388" s="59"/>
      <c r="QDQ388" s="59"/>
      <c r="QDR388" s="59"/>
      <c r="QDS388" s="59"/>
      <c r="QDT388" s="59"/>
      <c r="QDU388" s="59"/>
      <c r="QDV388" s="59"/>
      <c r="QDW388" s="59"/>
      <c r="QDX388" s="59"/>
      <c r="QDY388" s="59"/>
      <c r="QDZ388" s="59"/>
      <c r="QEA388" s="59"/>
      <c r="QEB388" s="59"/>
      <c r="QEC388" s="59"/>
      <c r="QED388" s="59"/>
      <c r="QEE388" s="59"/>
      <c r="QEF388" s="59"/>
      <c r="QEG388" s="59"/>
      <c r="QEH388" s="59"/>
      <c r="QEI388" s="59"/>
      <c r="QEJ388" s="59"/>
      <c r="QEK388" s="59"/>
      <c r="QEL388" s="59"/>
      <c r="QEM388" s="59"/>
      <c r="QEN388" s="59"/>
      <c r="QEO388" s="59"/>
      <c r="QEP388" s="59"/>
      <c r="QEQ388" s="59"/>
      <c r="QER388" s="59"/>
      <c r="QES388" s="59"/>
      <c r="QET388" s="59"/>
      <c r="QEU388" s="59"/>
      <c r="QEV388" s="59"/>
      <c r="QEW388" s="59"/>
      <c r="QEX388" s="59"/>
      <c r="QEY388" s="59"/>
      <c r="QEZ388" s="59"/>
      <c r="QFA388" s="59"/>
      <c r="QFB388" s="59"/>
      <c r="QFC388" s="59"/>
      <c r="QFD388" s="59"/>
      <c r="QFE388" s="59"/>
      <c r="QFF388" s="59"/>
      <c r="QFG388" s="59"/>
      <c r="QFH388" s="59"/>
      <c r="QFI388" s="59"/>
      <c r="QFJ388" s="59"/>
      <c r="QFK388" s="59"/>
      <c r="QFL388" s="59"/>
      <c r="QFM388" s="59"/>
      <c r="QFN388" s="59"/>
      <c r="QFO388" s="59"/>
      <c r="QFP388" s="59"/>
      <c r="QFQ388" s="59"/>
      <c r="QFR388" s="59"/>
      <c r="QFS388" s="59"/>
      <c r="QFT388" s="59"/>
      <c r="QFU388" s="59"/>
      <c r="QFV388" s="59"/>
      <c r="QFW388" s="59"/>
      <c r="QFX388" s="59"/>
      <c r="QFY388" s="59"/>
      <c r="QFZ388" s="59"/>
      <c r="QGA388" s="59"/>
      <c r="QGB388" s="59"/>
      <c r="QGC388" s="59"/>
      <c r="QGD388" s="59"/>
      <c r="QGE388" s="59"/>
      <c r="QGF388" s="59"/>
      <c r="QGG388" s="59"/>
      <c r="QGH388" s="59"/>
      <c r="QGI388" s="59"/>
      <c r="QGJ388" s="59"/>
      <c r="QGK388" s="59"/>
      <c r="QGL388" s="59"/>
      <c r="QGM388" s="59"/>
      <c r="QGN388" s="59"/>
      <c r="QGO388" s="59"/>
      <c r="QGP388" s="59"/>
      <c r="QGQ388" s="59"/>
      <c r="QGR388" s="59"/>
      <c r="QGS388" s="59"/>
      <c r="QGT388" s="59"/>
      <c r="QGU388" s="59"/>
      <c r="QGV388" s="59"/>
      <c r="QGW388" s="59"/>
      <c r="QGX388" s="59"/>
      <c r="QGY388" s="59"/>
      <c r="QGZ388" s="59"/>
      <c r="QHA388" s="59"/>
      <c r="QHB388" s="59"/>
      <c r="QHC388" s="59"/>
      <c r="QHD388" s="59"/>
      <c r="QHE388" s="59"/>
      <c r="QHF388" s="59"/>
      <c r="QHG388" s="59"/>
      <c r="QHH388" s="59"/>
      <c r="QHI388" s="59"/>
      <c r="QHJ388" s="59"/>
      <c r="QHK388" s="59"/>
      <c r="QHL388" s="59"/>
      <c r="QHM388" s="59"/>
      <c r="QHN388" s="59"/>
      <c r="QHO388" s="59"/>
      <c r="QHP388" s="59"/>
      <c r="QHQ388" s="59"/>
      <c r="QHR388" s="59"/>
      <c r="QHS388" s="59"/>
      <c r="QHT388" s="59"/>
      <c r="QHU388" s="59"/>
      <c r="QHV388" s="59"/>
      <c r="QHW388" s="59"/>
      <c r="QHX388" s="59"/>
      <c r="QHY388" s="59"/>
      <c r="QHZ388" s="59"/>
      <c r="QIA388" s="59"/>
      <c r="QIB388" s="59"/>
      <c r="QIC388" s="59"/>
      <c r="QID388" s="59"/>
      <c r="QIE388" s="59"/>
      <c r="QIF388" s="59"/>
      <c r="QIG388" s="59"/>
      <c r="QIH388" s="59"/>
      <c r="QII388" s="59"/>
      <c r="QIJ388" s="59"/>
      <c r="QIK388" s="59"/>
      <c r="QIL388" s="59"/>
      <c r="QIM388" s="59"/>
      <c r="QIN388" s="59"/>
      <c r="QIO388" s="59"/>
      <c r="QIP388" s="59"/>
      <c r="QIQ388" s="59"/>
      <c r="QIR388" s="59"/>
      <c r="QIS388" s="59"/>
      <c r="QIT388" s="59"/>
      <c r="QIU388" s="59"/>
      <c r="QIV388" s="59"/>
      <c r="QIW388" s="59"/>
      <c r="QIX388" s="59"/>
      <c r="QIY388" s="59"/>
      <c r="QIZ388" s="59"/>
      <c r="QJA388" s="59"/>
      <c r="QJB388" s="59"/>
      <c r="QJC388" s="59"/>
      <c r="QJD388" s="59"/>
      <c r="QJE388" s="59"/>
      <c r="QJF388" s="59"/>
      <c r="QJG388" s="59"/>
      <c r="QJH388" s="59"/>
      <c r="QJI388" s="59"/>
      <c r="QJJ388" s="59"/>
      <c r="QJK388" s="59"/>
      <c r="QJL388" s="59"/>
      <c r="QJM388" s="59"/>
      <c r="QJN388" s="59"/>
      <c r="QJO388" s="59"/>
      <c r="QJP388" s="59"/>
      <c r="QJQ388" s="59"/>
      <c r="QJR388" s="59"/>
      <c r="QJS388" s="59"/>
      <c r="QJT388" s="59"/>
      <c r="QJU388" s="59"/>
      <c r="QJV388" s="59"/>
      <c r="QJW388" s="59"/>
      <c r="QJX388" s="59"/>
      <c r="QJY388" s="59"/>
      <c r="QJZ388" s="59"/>
      <c r="QKA388" s="59"/>
      <c r="QKB388" s="59"/>
      <c r="QKC388" s="59"/>
      <c r="QKD388" s="59"/>
      <c r="QKE388" s="59"/>
      <c r="QKF388" s="59"/>
      <c r="QKG388" s="59"/>
      <c r="QKH388" s="59"/>
      <c r="QKI388" s="59"/>
      <c r="QKJ388" s="59"/>
      <c r="QKK388" s="59"/>
      <c r="QKL388" s="59"/>
      <c r="QKM388" s="59"/>
      <c r="QKN388" s="59"/>
      <c r="QKO388" s="59"/>
      <c r="QKP388" s="59"/>
      <c r="QKQ388" s="59"/>
      <c r="QKR388" s="59"/>
      <c r="QKS388" s="59"/>
      <c r="QKT388" s="59"/>
      <c r="QKU388" s="59"/>
      <c r="QKV388" s="59"/>
      <c r="QKW388" s="59"/>
      <c r="QKX388" s="59"/>
      <c r="QKY388" s="59"/>
      <c r="QKZ388" s="59"/>
      <c r="QLA388" s="59"/>
      <c r="QLB388" s="59"/>
      <c r="QLC388" s="59"/>
      <c r="QLD388" s="59"/>
      <c r="QLE388" s="59"/>
      <c r="QLF388" s="59"/>
      <c r="QLG388" s="59"/>
      <c r="QLH388" s="59"/>
      <c r="QLI388" s="59"/>
      <c r="QLJ388" s="59"/>
      <c r="QLK388" s="59"/>
      <c r="QLL388" s="59"/>
      <c r="QLM388" s="59"/>
      <c r="QLN388" s="59"/>
      <c r="QLO388" s="59"/>
      <c r="QLP388" s="59"/>
      <c r="QLQ388" s="59"/>
      <c r="QLR388" s="59"/>
      <c r="QLS388" s="59"/>
      <c r="QLT388" s="59"/>
      <c r="QLU388" s="59"/>
      <c r="QLV388" s="59"/>
      <c r="QLW388" s="59"/>
      <c r="QLX388" s="59"/>
      <c r="QLY388" s="59"/>
      <c r="QLZ388" s="59"/>
      <c r="QMA388" s="59"/>
      <c r="QMB388" s="59"/>
      <c r="QMC388" s="59"/>
      <c r="QMD388" s="59"/>
      <c r="QME388" s="59"/>
      <c r="QMF388" s="59"/>
      <c r="QMG388" s="59"/>
      <c r="QMH388" s="59"/>
      <c r="QMI388" s="59"/>
      <c r="QMJ388" s="59"/>
      <c r="QMK388" s="59"/>
      <c r="QML388" s="59"/>
      <c r="QMM388" s="59"/>
      <c r="QMN388" s="59"/>
      <c r="QMO388" s="59"/>
      <c r="QMP388" s="59"/>
      <c r="QMQ388" s="59"/>
      <c r="QMR388" s="59"/>
      <c r="QMS388" s="59"/>
      <c r="QMT388" s="59"/>
      <c r="QMU388" s="59"/>
      <c r="QMV388" s="59"/>
      <c r="QMW388" s="59"/>
      <c r="QMX388" s="59"/>
      <c r="QMY388" s="59"/>
      <c r="QMZ388" s="59"/>
      <c r="QNA388" s="59"/>
      <c r="QNB388" s="59"/>
      <c r="QNC388" s="59"/>
      <c r="QND388" s="59"/>
      <c r="QNE388" s="59"/>
      <c r="QNF388" s="59"/>
      <c r="QNG388" s="59"/>
      <c r="QNH388" s="59"/>
      <c r="QNI388" s="59"/>
      <c r="QNJ388" s="59"/>
      <c r="QNK388" s="59"/>
      <c r="QNL388" s="59"/>
      <c r="QNM388" s="59"/>
      <c r="QNN388" s="59"/>
      <c r="QNO388" s="59"/>
      <c r="QNP388" s="59"/>
      <c r="QNQ388" s="59"/>
      <c r="QNR388" s="59"/>
      <c r="QNS388" s="59"/>
      <c r="QNT388" s="59"/>
      <c r="QNU388" s="59"/>
      <c r="QNV388" s="59"/>
      <c r="QNW388" s="59"/>
      <c r="QNX388" s="59"/>
      <c r="QNY388" s="59"/>
      <c r="QNZ388" s="59"/>
      <c r="QOA388" s="59"/>
      <c r="QOB388" s="59"/>
      <c r="QOC388" s="59"/>
      <c r="QOD388" s="59"/>
      <c r="QOE388" s="59"/>
      <c r="QOF388" s="59"/>
      <c r="QOG388" s="59"/>
      <c r="QOH388" s="59"/>
      <c r="QOI388" s="59"/>
      <c r="QOJ388" s="59"/>
      <c r="QOK388" s="59"/>
      <c r="QOL388" s="59"/>
      <c r="QOM388" s="59"/>
      <c r="QON388" s="59"/>
      <c r="QOO388" s="59"/>
      <c r="QOP388" s="59"/>
      <c r="QOQ388" s="59"/>
      <c r="QOR388" s="59"/>
      <c r="QOS388" s="59"/>
      <c r="QOT388" s="59"/>
      <c r="QOU388" s="59"/>
      <c r="QOV388" s="59"/>
      <c r="QOW388" s="59"/>
      <c r="QOX388" s="59"/>
      <c r="QOY388" s="59"/>
      <c r="QOZ388" s="59"/>
      <c r="QPA388" s="59"/>
      <c r="QPB388" s="59"/>
      <c r="QPC388" s="59"/>
      <c r="QPD388" s="59"/>
      <c r="QPE388" s="59"/>
      <c r="QPF388" s="59"/>
      <c r="QPG388" s="59"/>
      <c r="QPH388" s="59"/>
      <c r="QPI388" s="59"/>
      <c r="QPJ388" s="59"/>
      <c r="QPK388" s="59"/>
      <c r="QPL388" s="59"/>
      <c r="QPM388" s="59"/>
      <c r="QPN388" s="59"/>
      <c r="QPO388" s="59"/>
      <c r="QPP388" s="59"/>
      <c r="QPQ388" s="59"/>
      <c r="QPR388" s="59"/>
      <c r="QPS388" s="59"/>
      <c r="QPT388" s="59"/>
      <c r="QPU388" s="59"/>
      <c r="QPV388" s="59"/>
      <c r="QPW388" s="59"/>
      <c r="QPX388" s="59"/>
      <c r="QPY388" s="59"/>
      <c r="QPZ388" s="59"/>
      <c r="QQA388" s="59"/>
      <c r="QQB388" s="59"/>
      <c r="QQC388" s="59"/>
      <c r="QQD388" s="59"/>
      <c r="QQE388" s="59"/>
      <c r="QQF388" s="59"/>
      <c r="QQG388" s="59"/>
      <c r="QQH388" s="59"/>
      <c r="QQI388" s="59"/>
      <c r="QQJ388" s="59"/>
      <c r="QQK388" s="59"/>
      <c r="QQL388" s="59"/>
      <c r="QQM388" s="59"/>
      <c r="QQN388" s="59"/>
      <c r="QQO388" s="59"/>
      <c r="QQP388" s="59"/>
      <c r="QQQ388" s="59"/>
      <c r="QQR388" s="59"/>
      <c r="QQS388" s="59"/>
      <c r="QQT388" s="59"/>
      <c r="QQU388" s="59"/>
      <c r="QQV388" s="59"/>
      <c r="QQW388" s="59"/>
      <c r="QQX388" s="59"/>
      <c r="QQY388" s="59"/>
      <c r="QQZ388" s="59"/>
      <c r="QRA388" s="59"/>
      <c r="QRB388" s="59"/>
      <c r="QRC388" s="59"/>
      <c r="QRD388" s="59"/>
      <c r="QRE388" s="59"/>
      <c r="QRF388" s="59"/>
      <c r="QRG388" s="59"/>
      <c r="QRH388" s="59"/>
      <c r="QRI388" s="59"/>
      <c r="QRJ388" s="59"/>
      <c r="QRK388" s="59"/>
      <c r="QRL388" s="59"/>
      <c r="QRM388" s="59"/>
      <c r="QRN388" s="59"/>
      <c r="QRO388" s="59"/>
      <c r="QRP388" s="59"/>
      <c r="QRQ388" s="59"/>
      <c r="QRR388" s="59"/>
      <c r="QRS388" s="59"/>
      <c r="QRT388" s="59"/>
      <c r="QRU388" s="59"/>
      <c r="QRV388" s="59"/>
      <c r="QRW388" s="59"/>
      <c r="QRX388" s="59"/>
      <c r="QRY388" s="59"/>
      <c r="QRZ388" s="59"/>
      <c r="QSA388" s="59"/>
      <c r="QSB388" s="59"/>
      <c r="QSC388" s="59"/>
      <c r="QSD388" s="59"/>
      <c r="QSE388" s="59"/>
      <c r="QSF388" s="59"/>
      <c r="QSG388" s="59"/>
      <c r="QSH388" s="59"/>
      <c r="QSI388" s="59"/>
      <c r="QSJ388" s="59"/>
      <c r="QSK388" s="59"/>
      <c r="QSL388" s="59"/>
      <c r="QSM388" s="59"/>
      <c r="QSN388" s="59"/>
      <c r="QSO388" s="59"/>
      <c r="QSP388" s="59"/>
      <c r="QSQ388" s="59"/>
      <c r="QSR388" s="59"/>
      <c r="QSS388" s="59"/>
      <c r="QST388" s="59"/>
      <c r="QSU388" s="59"/>
      <c r="QSV388" s="59"/>
      <c r="QSW388" s="59"/>
      <c r="QSX388" s="59"/>
      <c r="QSY388" s="59"/>
      <c r="QSZ388" s="59"/>
      <c r="QTA388" s="59"/>
      <c r="QTB388" s="59"/>
      <c r="QTC388" s="59"/>
      <c r="QTD388" s="59"/>
      <c r="QTE388" s="59"/>
      <c r="QTF388" s="59"/>
      <c r="QTG388" s="59"/>
      <c r="QTH388" s="59"/>
      <c r="QTI388" s="59"/>
      <c r="QTJ388" s="59"/>
      <c r="QTK388" s="59"/>
      <c r="QTL388" s="59"/>
      <c r="QTM388" s="59"/>
      <c r="QTN388" s="59"/>
      <c r="QTO388" s="59"/>
      <c r="QTP388" s="59"/>
      <c r="QTQ388" s="59"/>
      <c r="QTR388" s="59"/>
      <c r="QTS388" s="59"/>
      <c r="QTT388" s="59"/>
      <c r="QTU388" s="59"/>
      <c r="QTV388" s="59"/>
      <c r="QTW388" s="59"/>
      <c r="QTX388" s="59"/>
      <c r="QTY388" s="59"/>
      <c r="QTZ388" s="59"/>
      <c r="QUA388" s="59"/>
      <c r="QUB388" s="59"/>
      <c r="QUC388" s="59"/>
      <c r="QUD388" s="59"/>
      <c r="QUE388" s="59"/>
      <c r="QUF388" s="59"/>
      <c r="QUG388" s="59"/>
      <c r="QUH388" s="59"/>
      <c r="QUI388" s="59"/>
      <c r="QUJ388" s="59"/>
      <c r="QUK388" s="59"/>
      <c r="QUL388" s="59"/>
      <c r="QUM388" s="59"/>
      <c r="QUN388" s="59"/>
      <c r="QUO388" s="59"/>
      <c r="QUP388" s="59"/>
      <c r="QUQ388" s="59"/>
      <c r="QUR388" s="59"/>
      <c r="QUS388" s="59"/>
      <c r="QUT388" s="59"/>
      <c r="QUU388" s="59"/>
      <c r="QUV388" s="59"/>
      <c r="QUW388" s="59"/>
      <c r="QUX388" s="59"/>
      <c r="QUY388" s="59"/>
      <c r="QUZ388" s="59"/>
      <c r="QVA388" s="59"/>
      <c r="QVB388" s="59"/>
      <c r="QVC388" s="59"/>
      <c r="QVD388" s="59"/>
      <c r="QVE388" s="59"/>
      <c r="QVF388" s="59"/>
      <c r="QVG388" s="59"/>
      <c r="QVH388" s="59"/>
      <c r="QVI388" s="59"/>
      <c r="QVJ388" s="59"/>
      <c r="QVK388" s="59"/>
      <c r="QVL388" s="59"/>
      <c r="QVM388" s="59"/>
      <c r="QVN388" s="59"/>
      <c r="QVO388" s="59"/>
      <c r="QVP388" s="59"/>
      <c r="QVQ388" s="59"/>
      <c r="QVR388" s="59"/>
      <c r="QVS388" s="59"/>
      <c r="QVT388" s="59"/>
      <c r="QVU388" s="59"/>
      <c r="QVV388" s="59"/>
      <c r="QVW388" s="59"/>
      <c r="QVX388" s="59"/>
      <c r="QVY388" s="59"/>
      <c r="QVZ388" s="59"/>
      <c r="QWA388" s="59"/>
      <c r="QWB388" s="59"/>
      <c r="QWC388" s="59"/>
      <c r="QWD388" s="59"/>
      <c r="QWE388" s="59"/>
      <c r="QWF388" s="59"/>
      <c r="QWG388" s="59"/>
      <c r="QWH388" s="59"/>
      <c r="QWI388" s="59"/>
      <c r="QWJ388" s="59"/>
      <c r="QWK388" s="59"/>
      <c r="QWL388" s="59"/>
      <c r="QWM388" s="59"/>
      <c r="QWN388" s="59"/>
      <c r="QWO388" s="59"/>
      <c r="QWP388" s="59"/>
      <c r="QWQ388" s="59"/>
      <c r="QWR388" s="59"/>
      <c r="QWS388" s="59"/>
      <c r="QWT388" s="59"/>
      <c r="QWU388" s="59"/>
      <c r="QWV388" s="59"/>
      <c r="QWW388" s="59"/>
      <c r="QWX388" s="59"/>
      <c r="QWY388" s="59"/>
      <c r="QWZ388" s="59"/>
      <c r="QXA388" s="59"/>
      <c r="QXB388" s="59"/>
      <c r="QXC388" s="59"/>
      <c r="QXD388" s="59"/>
      <c r="QXE388" s="59"/>
      <c r="QXF388" s="59"/>
      <c r="QXG388" s="59"/>
      <c r="QXH388" s="59"/>
      <c r="QXI388" s="59"/>
      <c r="QXJ388" s="59"/>
      <c r="QXK388" s="59"/>
      <c r="QXL388" s="59"/>
      <c r="QXM388" s="59"/>
      <c r="QXN388" s="59"/>
      <c r="QXO388" s="59"/>
      <c r="QXP388" s="59"/>
      <c r="QXQ388" s="59"/>
      <c r="QXR388" s="59"/>
      <c r="QXS388" s="59"/>
      <c r="QXT388" s="59"/>
      <c r="QXU388" s="59"/>
      <c r="QXV388" s="59"/>
      <c r="QXW388" s="59"/>
      <c r="QXX388" s="59"/>
      <c r="QXY388" s="59"/>
      <c r="QXZ388" s="59"/>
      <c r="QYA388" s="59"/>
      <c r="QYB388" s="59"/>
      <c r="QYC388" s="59"/>
      <c r="QYD388" s="59"/>
      <c r="QYE388" s="59"/>
      <c r="QYF388" s="59"/>
      <c r="QYG388" s="59"/>
      <c r="QYH388" s="59"/>
      <c r="QYI388" s="59"/>
      <c r="QYJ388" s="59"/>
      <c r="QYK388" s="59"/>
      <c r="QYL388" s="59"/>
      <c r="QYM388" s="59"/>
      <c r="QYN388" s="59"/>
      <c r="QYO388" s="59"/>
      <c r="QYP388" s="59"/>
      <c r="QYQ388" s="59"/>
      <c r="QYR388" s="59"/>
      <c r="QYS388" s="59"/>
      <c r="QYT388" s="59"/>
      <c r="QYU388" s="59"/>
      <c r="QYV388" s="59"/>
      <c r="QYW388" s="59"/>
      <c r="QYX388" s="59"/>
      <c r="QYY388" s="59"/>
      <c r="QYZ388" s="59"/>
      <c r="QZA388" s="59"/>
      <c r="QZB388" s="59"/>
      <c r="QZC388" s="59"/>
      <c r="QZD388" s="59"/>
      <c r="QZE388" s="59"/>
      <c r="QZF388" s="59"/>
      <c r="QZG388" s="59"/>
      <c r="QZH388" s="59"/>
      <c r="QZI388" s="59"/>
      <c r="QZJ388" s="59"/>
      <c r="QZK388" s="59"/>
      <c r="QZL388" s="59"/>
      <c r="QZM388" s="59"/>
      <c r="QZN388" s="59"/>
      <c r="QZO388" s="59"/>
      <c r="QZP388" s="59"/>
      <c r="QZQ388" s="59"/>
      <c r="QZR388" s="59"/>
      <c r="QZS388" s="59"/>
      <c r="QZT388" s="59"/>
      <c r="QZU388" s="59"/>
      <c r="QZV388" s="59"/>
      <c r="QZW388" s="59"/>
      <c r="QZX388" s="59"/>
      <c r="QZY388" s="59"/>
      <c r="QZZ388" s="59"/>
      <c r="RAA388" s="59"/>
      <c r="RAB388" s="59"/>
      <c r="RAC388" s="59"/>
      <c r="RAD388" s="59"/>
      <c r="RAE388" s="59"/>
      <c r="RAF388" s="59"/>
      <c r="RAG388" s="59"/>
      <c r="RAH388" s="59"/>
      <c r="RAI388" s="59"/>
      <c r="RAJ388" s="59"/>
      <c r="RAK388" s="59"/>
      <c r="RAL388" s="59"/>
      <c r="RAM388" s="59"/>
      <c r="RAN388" s="59"/>
      <c r="RAO388" s="59"/>
      <c r="RAP388" s="59"/>
      <c r="RAQ388" s="59"/>
      <c r="RAR388" s="59"/>
      <c r="RAS388" s="59"/>
      <c r="RAT388" s="59"/>
      <c r="RAU388" s="59"/>
      <c r="RAV388" s="59"/>
      <c r="RAW388" s="59"/>
      <c r="RAX388" s="59"/>
      <c r="RAY388" s="59"/>
      <c r="RAZ388" s="59"/>
      <c r="RBA388" s="59"/>
      <c r="RBB388" s="59"/>
      <c r="RBC388" s="59"/>
      <c r="RBD388" s="59"/>
      <c r="RBE388" s="59"/>
      <c r="RBF388" s="59"/>
      <c r="RBG388" s="59"/>
      <c r="RBH388" s="59"/>
      <c r="RBI388" s="59"/>
      <c r="RBJ388" s="59"/>
      <c r="RBK388" s="59"/>
      <c r="RBL388" s="59"/>
      <c r="RBM388" s="59"/>
      <c r="RBN388" s="59"/>
      <c r="RBO388" s="59"/>
      <c r="RBP388" s="59"/>
      <c r="RBQ388" s="59"/>
      <c r="RBR388" s="59"/>
      <c r="RBS388" s="59"/>
      <c r="RBT388" s="59"/>
      <c r="RBU388" s="59"/>
      <c r="RBV388" s="59"/>
      <c r="RBW388" s="59"/>
      <c r="RBX388" s="59"/>
      <c r="RBY388" s="59"/>
      <c r="RBZ388" s="59"/>
      <c r="RCA388" s="59"/>
      <c r="RCB388" s="59"/>
      <c r="RCC388" s="59"/>
      <c r="RCD388" s="59"/>
      <c r="RCE388" s="59"/>
      <c r="RCF388" s="59"/>
      <c r="RCG388" s="59"/>
      <c r="RCH388" s="59"/>
      <c r="RCI388" s="59"/>
      <c r="RCJ388" s="59"/>
      <c r="RCK388" s="59"/>
      <c r="RCL388" s="59"/>
      <c r="RCM388" s="59"/>
      <c r="RCN388" s="59"/>
      <c r="RCO388" s="59"/>
      <c r="RCP388" s="59"/>
      <c r="RCQ388" s="59"/>
      <c r="RCR388" s="59"/>
      <c r="RCS388" s="59"/>
      <c r="RCT388" s="59"/>
      <c r="RCU388" s="59"/>
      <c r="RCV388" s="59"/>
      <c r="RCW388" s="59"/>
      <c r="RCX388" s="59"/>
      <c r="RCY388" s="59"/>
      <c r="RCZ388" s="59"/>
      <c r="RDA388" s="59"/>
      <c r="RDB388" s="59"/>
      <c r="RDC388" s="59"/>
      <c r="RDD388" s="59"/>
      <c r="RDE388" s="59"/>
      <c r="RDF388" s="59"/>
      <c r="RDG388" s="59"/>
      <c r="RDH388" s="59"/>
      <c r="RDI388" s="59"/>
      <c r="RDJ388" s="59"/>
      <c r="RDK388" s="59"/>
      <c r="RDL388" s="59"/>
      <c r="RDM388" s="59"/>
      <c r="RDN388" s="59"/>
      <c r="RDO388" s="59"/>
      <c r="RDP388" s="59"/>
      <c r="RDQ388" s="59"/>
      <c r="RDR388" s="59"/>
      <c r="RDS388" s="59"/>
      <c r="RDT388" s="59"/>
      <c r="RDU388" s="59"/>
      <c r="RDV388" s="59"/>
      <c r="RDW388" s="59"/>
      <c r="RDX388" s="59"/>
      <c r="RDY388" s="59"/>
      <c r="RDZ388" s="59"/>
      <c r="REA388" s="59"/>
      <c r="REB388" s="59"/>
      <c r="REC388" s="59"/>
      <c r="RED388" s="59"/>
      <c r="REE388" s="59"/>
      <c r="REF388" s="59"/>
      <c r="REG388" s="59"/>
      <c r="REH388" s="59"/>
      <c r="REI388" s="59"/>
      <c r="REJ388" s="59"/>
      <c r="REK388" s="59"/>
      <c r="REL388" s="59"/>
      <c r="REM388" s="59"/>
      <c r="REN388" s="59"/>
      <c r="REO388" s="59"/>
      <c r="REP388" s="59"/>
      <c r="REQ388" s="59"/>
      <c r="RER388" s="59"/>
      <c r="RES388" s="59"/>
      <c r="RET388" s="59"/>
      <c r="REU388" s="59"/>
      <c r="REV388" s="59"/>
      <c r="REW388" s="59"/>
      <c r="REX388" s="59"/>
      <c r="REY388" s="59"/>
      <c r="REZ388" s="59"/>
      <c r="RFA388" s="59"/>
      <c r="RFB388" s="59"/>
      <c r="RFC388" s="59"/>
      <c r="RFD388" s="59"/>
      <c r="RFE388" s="59"/>
      <c r="RFF388" s="59"/>
      <c r="RFG388" s="59"/>
      <c r="RFH388" s="59"/>
      <c r="RFI388" s="59"/>
      <c r="RFJ388" s="59"/>
      <c r="RFK388" s="59"/>
      <c r="RFL388" s="59"/>
      <c r="RFM388" s="59"/>
      <c r="RFN388" s="59"/>
      <c r="RFO388" s="59"/>
      <c r="RFP388" s="59"/>
      <c r="RFQ388" s="59"/>
      <c r="RFR388" s="59"/>
      <c r="RFS388" s="59"/>
      <c r="RFT388" s="59"/>
      <c r="RFU388" s="59"/>
      <c r="RFV388" s="59"/>
      <c r="RFW388" s="59"/>
      <c r="RFX388" s="59"/>
      <c r="RFY388" s="59"/>
      <c r="RFZ388" s="59"/>
      <c r="RGA388" s="59"/>
      <c r="RGB388" s="59"/>
      <c r="RGC388" s="59"/>
      <c r="RGD388" s="59"/>
      <c r="RGE388" s="59"/>
      <c r="RGF388" s="59"/>
      <c r="RGG388" s="59"/>
      <c r="RGH388" s="59"/>
      <c r="RGI388" s="59"/>
      <c r="RGJ388" s="59"/>
      <c r="RGK388" s="59"/>
      <c r="RGL388" s="59"/>
      <c r="RGM388" s="59"/>
      <c r="RGN388" s="59"/>
      <c r="RGO388" s="59"/>
      <c r="RGP388" s="59"/>
      <c r="RGQ388" s="59"/>
      <c r="RGR388" s="59"/>
      <c r="RGS388" s="59"/>
      <c r="RGT388" s="59"/>
      <c r="RGU388" s="59"/>
      <c r="RGV388" s="59"/>
      <c r="RGW388" s="59"/>
      <c r="RGX388" s="59"/>
      <c r="RGY388" s="59"/>
      <c r="RGZ388" s="59"/>
      <c r="RHA388" s="59"/>
      <c r="RHB388" s="59"/>
      <c r="RHC388" s="59"/>
      <c r="RHD388" s="59"/>
      <c r="RHE388" s="59"/>
      <c r="RHF388" s="59"/>
      <c r="RHG388" s="59"/>
      <c r="RHH388" s="59"/>
      <c r="RHI388" s="59"/>
      <c r="RHJ388" s="59"/>
      <c r="RHK388" s="59"/>
      <c r="RHL388" s="59"/>
      <c r="RHM388" s="59"/>
      <c r="RHN388" s="59"/>
      <c r="RHO388" s="59"/>
      <c r="RHP388" s="59"/>
      <c r="RHQ388" s="59"/>
      <c r="RHR388" s="59"/>
      <c r="RHS388" s="59"/>
      <c r="RHT388" s="59"/>
      <c r="RHU388" s="59"/>
      <c r="RHV388" s="59"/>
      <c r="RHW388" s="59"/>
      <c r="RHX388" s="59"/>
      <c r="RHY388" s="59"/>
      <c r="RHZ388" s="59"/>
      <c r="RIA388" s="59"/>
      <c r="RIB388" s="59"/>
      <c r="RIC388" s="59"/>
      <c r="RID388" s="59"/>
      <c r="RIE388" s="59"/>
      <c r="RIF388" s="59"/>
      <c r="RIG388" s="59"/>
      <c r="RIH388" s="59"/>
      <c r="RII388" s="59"/>
      <c r="RIJ388" s="59"/>
      <c r="RIK388" s="59"/>
      <c r="RIL388" s="59"/>
      <c r="RIM388" s="59"/>
      <c r="RIN388" s="59"/>
      <c r="RIO388" s="59"/>
      <c r="RIP388" s="59"/>
      <c r="RIQ388" s="59"/>
      <c r="RIR388" s="59"/>
      <c r="RIS388" s="59"/>
      <c r="RIT388" s="59"/>
      <c r="RIU388" s="59"/>
      <c r="RIV388" s="59"/>
      <c r="RIW388" s="59"/>
      <c r="RIX388" s="59"/>
      <c r="RIY388" s="59"/>
      <c r="RIZ388" s="59"/>
      <c r="RJA388" s="59"/>
      <c r="RJB388" s="59"/>
      <c r="RJC388" s="59"/>
      <c r="RJD388" s="59"/>
      <c r="RJE388" s="59"/>
      <c r="RJF388" s="59"/>
      <c r="RJG388" s="59"/>
      <c r="RJH388" s="59"/>
      <c r="RJI388" s="59"/>
      <c r="RJJ388" s="59"/>
      <c r="RJK388" s="59"/>
      <c r="RJL388" s="59"/>
      <c r="RJM388" s="59"/>
      <c r="RJN388" s="59"/>
      <c r="RJO388" s="59"/>
      <c r="RJP388" s="59"/>
      <c r="RJQ388" s="59"/>
      <c r="RJR388" s="59"/>
      <c r="RJS388" s="59"/>
      <c r="RJT388" s="59"/>
      <c r="RJU388" s="59"/>
      <c r="RJV388" s="59"/>
      <c r="RJW388" s="59"/>
      <c r="RJX388" s="59"/>
      <c r="RJY388" s="59"/>
      <c r="RJZ388" s="59"/>
      <c r="RKA388" s="59"/>
      <c r="RKB388" s="59"/>
      <c r="RKC388" s="59"/>
      <c r="RKD388" s="59"/>
      <c r="RKE388" s="59"/>
      <c r="RKF388" s="59"/>
      <c r="RKG388" s="59"/>
      <c r="RKH388" s="59"/>
      <c r="RKI388" s="59"/>
      <c r="RKJ388" s="59"/>
      <c r="RKK388" s="59"/>
      <c r="RKL388" s="59"/>
      <c r="RKM388" s="59"/>
      <c r="RKN388" s="59"/>
      <c r="RKO388" s="59"/>
      <c r="RKP388" s="59"/>
      <c r="RKQ388" s="59"/>
      <c r="RKR388" s="59"/>
      <c r="RKS388" s="59"/>
      <c r="RKT388" s="59"/>
      <c r="RKU388" s="59"/>
      <c r="RKV388" s="59"/>
      <c r="RKW388" s="59"/>
      <c r="RKX388" s="59"/>
      <c r="RKY388" s="59"/>
      <c r="RKZ388" s="59"/>
      <c r="RLA388" s="59"/>
      <c r="RLB388" s="59"/>
      <c r="RLC388" s="59"/>
      <c r="RLD388" s="59"/>
      <c r="RLE388" s="59"/>
      <c r="RLF388" s="59"/>
      <c r="RLG388" s="59"/>
      <c r="RLH388" s="59"/>
      <c r="RLI388" s="59"/>
      <c r="RLJ388" s="59"/>
      <c r="RLK388" s="59"/>
      <c r="RLL388" s="59"/>
      <c r="RLM388" s="59"/>
      <c r="RLN388" s="59"/>
      <c r="RLO388" s="59"/>
      <c r="RLP388" s="59"/>
      <c r="RLQ388" s="59"/>
      <c r="RLR388" s="59"/>
      <c r="RLS388" s="59"/>
      <c r="RLT388" s="59"/>
      <c r="RLU388" s="59"/>
      <c r="RLV388" s="59"/>
      <c r="RLW388" s="59"/>
      <c r="RLX388" s="59"/>
      <c r="RLY388" s="59"/>
      <c r="RLZ388" s="59"/>
      <c r="RMA388" s="59"/>
      <c r="RMB388" s="59"/>
      <c r="RMC388" s="59"/>
      <c r="RMD388" s="59"/>
      <c r="RME388" s="59"/>
      <c r="RMF388" s="59"/>
      <c r="RMG388" s="59"/>
      <c r="RMH388" s="59"/>
      <c r="RMI388" s="59"/>
      <c r="RMJ388" s="59"/>
      <c r="RMK388" s="59"/>
      <c r="RML388" s="59"/>
      <c r="RMM388" s="59"/>
      <c r="RMN388" s="59"/>
      <c r="RMO388" s="59"/>
      <c r="RMP388" s="59"/>
      <c r="RMQ388" s="59"/>
      <c r="RMR388" s="59"/>
      <c r="RMS388" s="59"/>
      <c r="RMT388" s="59"/>
      <c r="RMU388" s="59"/>
      <c r="RMV388" s="59"/>
      <c r="RMW388" s="59"/>
      <c r="RMX388" s="59"/>
      <c r="RMY388" s="59"/>
      <c r="RMZ388" s="59"/>
      <c r="RNA388" s="59"/>
      <c r="RNB388" s="59"/>
      <c r="RNC388" s="59"/>
      <c r="RND388" s="59"/>
      <c r="RNE388" s="59"/>
      <c r="RNF388" s="59"/>
      <c r="RNG388" s="59"/>
      <c r="RNH388" s="59"/>
      <c r="RNI388" s="59"/>
      <c r="RNJ388" s="59"/>
      <c r="RNK388" s="59"/>
      <c r="RNL388" s="59"/>
      <c r="RNM388" s="59"/>
      <c r="RNN388" s="59"/>
      <c r="RNO388" s="59"/>
      <c r="RNP388" s="59"/>
      <c r="RNQ388" s="59"/>
      <c r="RNR388" s="59"/>
      <c r="RNS388" s="59"/>
      <c r="RNT388" s="59"/>
      <c r="RNU388" s="59"/>
      <c r="RNV388" s="59"/>
      <c r="RNW388" s="59"/>
      <c r="RNX388" s="59"/>
      <c r="RNY388" s="59"/>
      <c r="RNZ388" s="59"/>
      <c r="ROA388" s="59"/>
      <c r="ROB388" s="59"/>
      <c r="ROC388" s="59"/>
      <c r="ROD388" s="59"/>
      <c r="ROE388" s="59"/>
      <c r="ROF388" s="59"/>
      <c r="ROG388" s="59"/>
      <c r="ROH388" s="59"/>
      <c r="ROI388" s="59"/>
      <c r="ROJ388" s="59"/>
      <c r="ROK388" s="59"/>
      <c r="ROL388" s="59"/>
      <c r="ROM388" s="59"/>
      <c r="RON388" s="59"/>
      <c r="ROO388" s="59"/>
      <c r="ROP388" s="59"/>
      <c r="ROQ388" s="59"/>
      <c r="ROR388" s="59"/>
      <c r="ROS388" s="59"/>
      <c r="ROT388" s="59"/>
      <c r="ROU388" s="59"/>
      <c r="ROV388" s="59"/>
      <c r="ROW388" s="59"/>
      <c r="ROX388" s="59"/>
      <c r="ROY388" s="59"/>
      <c r="ROZ388" s="59"/>
      <c r="RPA388" s="59"/>
      <c r="RPB388" s="59"/>
      <c r="RPC388" s="59"/>
      <c r="RPD388" s="59"/>
      <c r="RPE388" s="59"/>
      <c r="RPF388" s="59"/>
      <c r="RPG388" s="59"/>
      <c r="RPH388" s="59"/>
      <c r="RPI388" s="59"/>
      <c r="RPJ388" s="59"/>
      <c r="RPK388" s="59"/>
      <c r="RPL388" s="59"/>
      <c r="RPM388" s="59"/>
      <c r="RPN388" s="59"/>
      <c r="RPO388" s="59"/>
      <c r="RPP388" s="59"/>
      <c r="RPQ388" s="59"/>
      <c r="RPR388" s="59"/>
      <c r="RPS388" s="59"/>
      <c r="RPT388" s="59"/>
      <c r="RPU388" s="59"/>
      <c r="RPV388" s="59"/>
      <c r="RPW388" s="59"/>
      <c r="RPX388" s="59"/>
      <c r="RPY388" s="59"/>
      <c r="RPZ388" s="59"/>
      <c r="RQA388" s="59"/>
      <c r="RQB388" s="59"/>
      <c r="RQC388" s="59"/>
      <c r="RQD388" s="59"/>
      <c r="RQE388" s="59"/>
      <c r="RQF388" s="59"/>
      <c r="RQG388" s="59"/>
      <c r="RQH388" s="59"/>
      <c r="RQI388" s="59"/>
      <c r="RQJ388" s="59"/>
      <c r="RQK388" s="59"/>
      <c r="RQL388" s="59"/>
      <c r="RQM388" s="59"/>
      <c r="RQN388" s="59"/>
      <c r="RQO388" s="59"/>
      <c r="RQP388" s="59"/>
      <c r="RQQ388" s="59"/>
      <c r="RQR388" s="59"/>
      <c r="RQS388" s="59"/>
      <c r="RQT388" s="59"/>
      <c r="RQU388" s="59"/>
      <c r="RQV388" s="59"/>
      <c r="RQW388" s="59"/>
      <c r="RQX388" s="59"/>
      <c r="RQY388" s="59"/>
      <c r="RQZ388" s="59"/>
      <c r="RRA388" s="59"/>
      <c r="RRB388" s="59"/>
      <c r="RRC388" s="59"/>
      <c r="RRD388" s="59"/>
      <c r="RRE388" s="59"/>
      <c r="RRF388" s="59"/>
      <c r="RRG388" s="59"/>
      <c r="RRH388" s="59"/>
      <c r="RRI388" s="59"/>
      <c r="RRJ388" s="59"/>
      <c r="RRK388" s="59"/>
      <c r="RRL388" s="59"/>
      <c r="RRM388" s="59"/>
      <c r="RRN388" s="59"/>
      <c r="RRO388" s="59"/>
      <c r="RRP388" s="59"/>
      <c r="RRQ388" s="59"/>
      <c r="RRR388" s="59"/>
      <c r="RRS388" s="59"/>
      <c r="RRT388" s="59"/>
      <c r="RRU388" s="59"/>
      <c r="RRV388" s="59"/>
      <c r="RRW388" s="59"/>
      <c r="RRX388" s="59"/>
      <c r="RRY388" s="59"/>
      <c r="RRZ388" s="59"/>
      <c r="RSA388" s="59"/>
      <c r="RSB388" s="59"/>
      <c r="RSC388" s="59"/>
      <c r="RSD388" s="59"/>
      <c r="RSE388" s="59"/>
      <c r="RSF388" s="59"/>
      <c r="RSG388" s="59"/>
      <c r="RSH388" s="59"/>
      <c r="RSI388" s="59"/>
      <c r="RSJ388" s="59"/>
      <c r="RSK388" s="59"/>
      <c r="RSL388" s="59"/>
      <c r="RSM388" s="59"/>
      <c r="RSN388" s="59"/>
      <c r="RSO388" s="59"/>
      <c r="RSP388" s="59"/>
      <c r="RSQ388" s="59"/>
      <c r="RSR388" s="59"/>
      <c r="RSS388" s="59"/>
      <c r="RST388" s="59"/>
      <c r="RSU388" s="59"/>
      <c r="RSV388" s="59"/>
      <c r="RSW388" s="59"/>
      <c r="RSX388" s="59"/>
      <c r="RSY388" s="59"/>
      <c r="RSZ388" s="59"/>
      <c r="RTA388" s="59"/>
      <c r="RTB388" s="59"/>
      <c r="RTC388" s="59"/>
      <c r="RTD388" s="59"/>
      <c r="RTE388" s="59"/>
      <c r="RTF388" s="59"/>
      <c r="RTG388" s="59"/>
      <c r="RTH388" s="59"/>
      <c r="RTI388" s="59"/>
      <c r="RTJ388" s="59"/>
      <c r="RTK388" s="59"/>
      <c r="RTL388" s="59"/>
      <c r="RTM388" s="59"/>
      <c r="RTN388" s="59"/>
      <c r="RTO388" s="59"/>
      <c r="RTP388" s="59"/>
      <c r="RTQ388" s="59"/>
      <c r="RTR388" s="59"/>
      <c r="RTS388" s="59"/>
      <c r="RTT388" s="59"/>
      <c r="RTU388" s="59"/>
      <c r="RTV388" s="59"/>
      <c r="RTW388" s="59"/>
      <c r="RTX388" s="59"/>
      <c r="RTY388" s="59"/>
      <c r="RTZ388" s="59"/>
      <c r="RUA388" s="59"/>
      <c r="RUB388" s="59"/>
      <c r="RUC388" s="59"/>
      <c r="RUD388" s="59"/>
      <c r="RUE388" s="59"/>
      <c r="RUF388" s="59"/>
      <c r="RUG388" s="59"/>
      <c r="RUH388" s="59"/>
      <c r="RUI388" s="59"/>
      <c r="RUJ388" s="59"/>
      <c r="RUK388" s="59"/>
      <c r="RUL388" s="59"/>
      <c r="RUM388" s="59"/>
      <c r="RUN388" s="59"/>
      <c r="RUO388" s="59"/>
      <c r="RUP388" s="59"/>
      <c r="RUQ388" s="59"/>
      <c r="RUR388" s="59"/>
      <c r="RUS388" s="59"/>
      <c r="RUT388" s="59"/>
      <c r="RUU388" s="59"/>
      <c r="RUV388" s="59"/>
      <c r="RUW388" s="59"/>
      <c r="RUX388" s="59"/>
      <c r="RUY388" s="59"/>
      <c r="RUZ388" s="59"/>
      <c r="RVA388" s="59"/>
      <c r="RVB388" s="59"/>
      <c r="RVC388" s="59"/>
      <c r="RVD388" s="59"/>
      <c r="RVE388" s="59"/>
      <c r="RVF388" s="59"/>
      <c r="RVG388" s="59"/>
      <c r="RVH388" s="59"/>
      <c r="RVI388" s="59"/>
      <c r="RVJ388" s="59"/>
      <c r="RVK388" s="59"/>
      <c r="RVL388" s="59"/>
      <c r="RVM388" s="59"/>
      <c r="RVN388" s="59"/>
      <c r="RVO388" s="59"/>
      <c r="RVP388" s="59"/>
      <c r="RVQ388" s="59"/>
      <c r="RVR388" s="59"/>
      <c r="RVS388" s="59"/>
      <c r="RVT388" s="59"/>
      <c r="RVU388" s="59"/>
      <c r="RVV388" s="59"/>
      <c r="RVW388" s="59"/>
      <c r="RVX388" s="59"/>
      <c r="RVY388" s="59"/>
      <c r="RVZ388" s="59"/>
      <c r="RWA388" s="59"/>
      <c r="RWB388" s="59"/>
      <c r="RWC388" s="59"/>
      <c r="RWD388" s="59"/>
      <c r="RWE388" s="59"/>
      <c r="RWF388" s="59"/>
      <c r="RWG388" s="59"/>
      <c r="RWH388" s="59"/>
      <c r="RWI388" s="59"/>
      <c r="RWJ388" s="59"/>
      <c r="RWK388" s="59"/>
      <c r="RWL388" s="59"/>
      <c r="RWM388" s="59"/>
      <c r="RWN388" s="59"/>
      <c r="RWO388" s="59"/>
      <c r="RWP388" s="59"/>
      <c r="RWQ388" s="59"/>
      <c r="RWR388" s="59"/>
      <c r="RWS388" s="59"/>
      <c r="RWT388" s="59"/>
      <c r="RWU388" s="59"/>
      <c r="RWV388" s="59"/>
      <c r="RWW388" s="59"/>
      <c r="RWX388" s="59"/>
      <c r="RWY388" s="59"/>
      <c r="RWZ388" s="59"/>
      <c r="RXA388" s="59"/>
      <c r="RXB388" s="59"/>
      <c r="RXC388" s="59"/>
      <c r="RXD388" s="59"/>
      <c r="RXE388" s="59"/>
      <c r="RXF388" s="59"/>
      <c r="RXG388" s="59"/>
      <c r="RXH388" s="59"/>
      <c r="RXI388" s="59"/>
      <c r="RXJ388" s="59"/>
      <c r="RXK388" s="59"/>
      <c r="RXL388" s="59"/>
      <c r="RXM388" s="59"/>
      <c r="RXN388" s="59"/>
      <c r="RXO388" s="59"/>
      <c r="RXP388" s="59"/>
      <c r="RXQ388" s="59"/>
      <c r="RXR388" s="59"/>
      <c r="RXS388" s="59"/>
      <c r="RXT388" s="59"/>
      <c r="RXU388" s="59"/>
      <c r="RXV388" s="59"/>
      <c r="RXW388" s="59"/>
      <c r="RXX388" s="59"/>
      <c r="RXY388" s="59"/>
      <c r="RXZ388" s="59"/>
      <c r="RYA388" s="59"/>
      <c r="RYB388" s="59"/>
      <c r="RYC388" s="59"/>
      <c r="RYD388" s="59"/>
      <c r="RYE388" s="59"/>
      <c r="RYF388" s="59"/>
      <c r="RYG388" s="59"/>
      <c r="RYH388" s="59"/>
      <c r="RYI388" s="59"/>
      <c r="RYJ388" s="59"/>
      <c r="RYK388" s="59"/>
      <c r="RYL388" s="59"/>
      <c r="RYM388" s="59"/>
      <c r="RYN388" s="59"/>
      <c r="RYO388" s="59"/>
      <c r="RYP388" s="59"/>
      <c r="RYQ388" s="59"/>
      <c r="RYR388" s="59"/>
      <c r="RYS388" s="59"/>
      <c r="RYT388" s="59"/>
      <c r="RYU388" s="59"/>
      <c r="RYV388" s="59"/>
      <c r="RYW388" s="59"/>
      <c r="RYX388" s="59"/>
      <c r="RYY388" s="59"/>
      <c r="RYZ388" s="59"/>
      <c r="RZA388" s="59"/>
      <c r="RZB388" s="59"/>
      <c r="RZC388" s="59"/>
      <c r="RZD388" s="59"/>
      <c r="RZE388" s="59"/>
      <c r="RZF388" s="59"/>
      <c r="RZG388" s="59"/>
      <c r="RZH388" s="59"/>
      <c r="RZI388" s="59"/>
      <c r="RZJ388" s="59"/>
      <c r="RZK388" s="59"/>
      <c r="RZL388" s="59"/>
      <c r="RZM388" s="59"/>
      <c r="RZN388" s="59"/>
      <c r="RZO388" s="59"/>
      <c r="RZP388" s="59"/>
      <c r="RZQ388" s="59"/>
      <c r="RZR388" s="59"/>
      <c r="RZS388" s="59"/>
      <c r="RZT388" s="59"/>
      <c r="RZU388" s="59"/>
      <c r="RZV388" s="59"/>
      <c r="RZW388" s="59"/>
      <c r="RZX388" s="59"/>
      <c r="RZY388" s="59"/>
      <c r="RZZ388" s="59"/>
      <c r="SAA388" s="59"/>
      <c r="SAB388" s="59"/>
      <c r="SAC388" s="59"/>
      <c r="SAD388" s="59"/>
      <c r="SAE388" s="59"/>
      <c r="SAF388" s="59"/>
      <c r="SAG388" s="59"/>
      <c r="SAH388" s="59"/>
      <c r="SAI388" s="59"/>
      <c r="SAJ388" s="59"/>
      <c r="SAK388" s="59"/>
      <c r="SAL388" s="59"/>
      <c r="SAM388" s="59"/>
      <c r="SAN388" s="59"/>
      <c r="SAO388" s="59"/>
      <c r="SAP388" s="59"/>
      <c r="SAQ388" s="59"/>
      <c r="SAR388" s="59"/>
      <c r="SAS388" s="59"/>
      <c r="SAT388" s="59"/>
      <c r="SAU388" s="59"/>
      <c r="SAV388" s="59"/>
      <c r="SAW388" s="59"/>
      <c r="SAX388" s="59"/>
      <c r="SAY388" s="59"/>
      <c r="SAZ388" s="59"/>
      <c r="SBA388" s="59"/>
      <c r="SBB388" s="59"/>
      <c r="SBC388" s="59"/>
      <c r="SBD388" s="59"/>
      <c r="SBE388" s="59"/>
      <c r="SBF388" s="59"/>
      <c r="SBG388" s="59"/>
      <c r="SBH388" s="59"/>
      <c r="SBI388" s="59"/>
      <c r="SBJ388" s="59"/>
      <c r="SBK388" s="59"/>
      <c r="SBL388" s="59"/>
      <c r="SBM388" s="59"/>
      <c r="SBN388" s="59"/>
      <c r="SBO388" s="59"/>
      <c r="SBP388" s="59"/>
      <c r="SBQ388" s="59"/>
      <c r="SBR388" s="59"/>
      <c r="SBS388" s="59"/>
      <c r="SBT388" s="59"/>
      <c r="SBU388" s="59"/>
      <c r="SBV388" s="59"/>
      <c r="SBW388" s="59"/>
      <c r="SBX388" s="59"/>
      <c r="SBY388" s="59"/>
      <c r="SBZ388" s="59"/>
      <c r="SCA388" s="59"/>
      <c r="SCB388" s="59"/>
      <c r="SCC388" s="59"/>
      <c r="SCD388" s="59"/>
      <c r="SCE388" s="59"/>
      <c r="SCF388" s="59"/>
      <c r="SCG388" s="59"/>
      <c r="SCH388" s="59"/>
      <c r="SCI388" s="59"/>
      <c r="SCJ388" s="59"/>
      <c r="SCK388" s="59"/>
      <c r="SCL388" s="59"/>
      <c r="SCM388" s="59"/>
      <c r="SCN388" s="59"/>
      <c r="SCO388" s="59"/>
      <c r="SCP388" s="59"/>
      <c r="SCQ388" s="59"/>
      <c r="SCR388" s="59"/>
      <c r="SCS388" s="59"/>
      <c r="SCT388" s="59"/>
      <c r="SCU388" s="59"/>
      <c r="SCV388" s="59"/>
      <c r="SCW388" s="59"/>
      <c r="SCX388" s="59"/>
      <c r="SCY388" s="59"/>
      <c r="SCZ388" s="59"/>
      <c r="SDA388" s="59"/>
      <c r="SDB388" s="59"/>
      <c r="SDC388" s="59"/>
      <c r="SDD388" s="59"/>
      <c r="SDE388" s="59"/>
      <c r="SDF388" s="59"/>
      <c r="SDG388" s="59"/>
      <c r="SDH388" s="59"/>
      <c r="SDI388" s="59"/>
      <c r="SDJ388" s="59"/>
      <c r="SDK388" s="59"/>
      <c r="SDL388" s="59"/>
      <c r="SDM388" s="59"/>
      <c r="SDN388" s="59"/>
      <c r="SDO388" s="59"/>
      <c r="SDP388" s="59"/>
      <c r="SDQ388" s="59"/>
      <c r="SDR388" s="59"/>
      <c r="SDS388" s="59"/>
      <c r="SDT388" s="59"/>
      <c r="SDU388" s="59"/>
      <c r="SDV388" s="59"/>
      <c r="SDW388" s="59"/>
      <c r="SDX388" s="59"/>
      <c r="SDY388" s="59"/>
      <c r="SDZ388" s="59"/>
      <c r="SEA388" s="59"/>
      <c r="SEB388" s="59"/>
      <c r="SEC388" s="59"/>
      <c r="SED388" s="59"/>
      <c r="SEE388" s="59"/>
      <c r="SEF388" s="59"/>
      <c r="SEG388" s="59"/>
      <c r="SEH388" s="59"/>
      <c r="SEI388" s="59"/>
      <c r="SEJ388" s="59"/>
      <c r="SEK388" s="59"/>
      <c r="SEL388" s="59"/>
      <c r="SEM388" s="59"/>
      <c r="SEN388" s="59"/>
      <c r="SEO388" s="59"/>
      <c r="SEP388" s="59"/>
      <c r="SEQ388" s="59"/>
      <c r="SER388" s="59"/>
      <c r="SES388" s="59"/>
      <c r="SET388" s="59"/>
      <c r="SEU388" s="59"/>
      <c r="SEV388" s="59"/>
      <c r="SEW388" s="59"/>
      <c r="SEX388" s="59"/>
      <c r="SEY388" s="59"/>
      <c r="SEZ388" s="59"/>
      <c r="SFA388" s="59"/>
      <c r="SFB388" s="59"/>
      <c r="SFC388" s="59"/>
      <c r="SFD388" s="59"/>
      <c r="SFE388" s="59"/>
      <c r="SFF388" s="59"/>
      <c r="SFG388" s="59"/>
      <c r="SFH388" s="59"/>
      <c r="SFI388" s="59"/>
      <c r="SFJ388" s="59"/>
      <c r="SFK388" s="59"/>
      <c r="SFL388" s="59"/>
      <c r="SFM388" s="59"/>
      <c r="SFN388" s="59"/>
      <c r="SFO388" s="59"/>
      <c r="SFP388" s="59"/>
      <c r="SFQ388" s="59"/>
      <c r="SFR388" s="59"/>
      <c r="SFS388" s="59"/>
      <c r="SFT388" s="59"/>
      <c r="SFU388" s="59"/>
      <c r="SFV388" s="59"/>
      <c r="SFW388" s="59"/>
      <c r="SFX388" s="59"/>
      <c r="SFY388" s="59"/>
      <c r="SFZ388" s="59"/>
      <c r="SGA388" s="59"/>
      <c r="SGB388" s="59"/>
      <c r="SGC388" s="59"/>
      <c r="SGD388" s="59"/>
      <c r="SGE388" s="59"/>
      <c r="SGF388" s="59"/>
      <c r="SGG388" s="59"/>
      <c r="SGH388" s="59"/>
      <c r="SGI388" s="59"/>
      <c r="SGJ388" s="59"/>
      <c r="SGK388" s="59"/>
      <c r="SGL388" s="59"/>
      <c r="SGM388" s="59"/>
      <c r="SGN388" s="59"/>
      <c r="SGO388" s="59"/>
      <c r="SGP388" s="59"/>
      <c r="SGQ388" s="59"/>
      <c r="SGR388" s="59"/>
      <c r="SGS388" s="59"/>
      <c r="SGT388" s="59"/>
      <c r="SGU388" s="59"/>
      <c r="SGV388" s="59"/>
      <c r="SGW388" s="59"/>
      <c r="SGX388" s="59"/>
      <c r="SGY388" s="59"/>
      <c r="SGZ388" s="59"/>
      <c r="SHA388" s="59"/>
      <c r="SHB388" s="59"/>
      <c r="SHC388" s="59"/>
      <c r="SHD388" s="59"/>
      <c r="SHE388" s="59"/>
      <c r="SHF388" s="59"/>
      <c r="SHG388" s="59"/>
      <c r="SHH388" s="59"/>
      <c r="SHI388" s="59"/>
      <c r="SHJ388" s="59"/>
      <c r="SHK388" s="59"/>
      <c r="SHL388" s="59"/>
      <c r="SHM388" s="59"/>
      <c r="SHN388" s="59"/>
      <c r="SHO388" s="59"/>
      <c r="SHP388" s="59"/>
      <c r="SHQ388" s="59"/>
      <c r="SHR388" s="59"/>
      <c r="SHS388" s="59"/>
      <c r="SHT388" s="59"/>
      <c r="SHU388" s="59"/>
      <c r="SHV388" s="59"/>
      <c r="SHW388" s="59"/>
      <c r="SHX388" s="59"/>
      <c r="SHY388" s="59"/>
      <c r="SHZ388" s="59"/>
      <c r="SIA388" s="59"/>
      <c r="SIB388" s="59"/>
      <c r="SIC388" s="59"/>
      <c r="SID388" s="59"/>
      <c r="SIE388" s="59"/>
      <c r="SIF388" s="59"/>
      <c r="SIG388" s="59"/>
      <c r="SIH388" s="59"/>
      <c r="SII388" s="59"/>
      <c r="SIJ388" s="59"/>
      <c r="SIK388" s="59"/>
      <c r="SIL388" s="59"/>
      <c r="SIM388" s="59"/>
      <c r="SIN388" s="59"/>
      <c r="SIO388" s="59"/>
      <c r="SIP388" s="59"/>
      <c r="SIQ388" s="59"/>
      <c r="SIR388" s="59"/>
      <c r="SIS388" s="59"/>
      <c r="SIT388" s="59"/>
      <c r="SIU388" s="59"/>
      <c r="SIV388" s="59"/>
      <c r="SIW388" s="59"/>
      <c r="SIX388" s="59"/>
      <c r="SIY388" s="59"/>
      <c r="SIZ388" s="59"/>
      <c r="SJA388" s="59"/>
      <c r="SJB388" s="59"/>
      <c r="SJC388" s="59"/>
      <c r="SJD388" s="59"/>
      <c r="SJE388" s="59"/>
      <c r="SJF388" s="59"/>
      <c r="SJG388" s="59"/>
      <c r="SJH388" s="59"/>
      <c r="SJI388" s="59"/>
      <c r="SJJ388" s="59"/>
      <c r="SJK388" s="59"/>
      <c r="SJL388" s="59"/>
      <c r="SJM388" s="59"/>
      <c r="SJN388" s="59"/>
      <c r="SJO388" s="59"/>
      <c r="SJP388" s="59"/>
      <c r="SJQ388" s="59"/>
      <c r="SJR388" s="59"/>
      <c r="SJS388" s="59"/>
      <c r="SJT388" s="59"/>
      <c r="SJU388" s="59"/>
      <c r="SJV388" s="59"/>
      <c r="SJW388" s="59"/>
      <c r="SJX388" s="59"/>
      <c r="SJY388" s="59"/>
      <c r="SJZ388" s="59"/>
      <c r="SKA388" s="59"/>
      <c r="SKB388" s="59"/>
      <c r="SKC388" s="59"/>
      <c r="SKD388" s="59"/>
      <c r="SKE388" s="59"/>
      <c r="SKF388" s="59"/>
      <c r="SKG388" s="59"/>
      <c r="SKH388" s="59"/>
      <c r="SKI388" s="59"/>
      <c r="SKJ388" s="59"/>
      <c r="SKK388" s="59"/>
      <c r="SKL388" s="59"/>
      <c r="SKM388" s="59"/>
      <c r="SKN388" s="59"/>
      <c r="SKO388" s="59"/>
      <c r="SKP388" s="59"/>
      <c r="SKQ388" s="59"/>
      <c r="SKR388" s="59"/>
      <c r="SKS388" s="59"/>
      <c r="SKT388" s="59"/>
      <c r="SKU388" s="59"/>
      <c r="SKV388" s="59"/>
      <c r="SKW388" s="59"/>
      <c r="SKX388" s="59"/>
      <c r="SKY388" s="59"/>
      <c r="SKZ388" s="59"/>
      <c r="SLA388" s="59"/>
      <c r="SLB388" s="59"/>
      <c r="SLC388" s="59"/>
      <c r="SLD388" s="59"/>
      <c r="SLE388" s="59"/>
      <c r="SLF388" s="59"/>
      <c r="SLG388" s="59"/>
      <c r="SLH388" s="59"/>
      <c r="SLI388" s="59"/>
      <c r="SLJ388" s="59"/>
      <c r="SLK388" s="59"/>
      <c r="SLL388" s="59"/>
      <c r="SLM388" s="59"/>
      <c r="SLN388" s="59"/>
      <c r="SLO388" s="59"/>
      <c r="SLP388" s="59"/>
      <c r="SLQ388" s="59"/>
      <c r="SLR388" s="59"/>
      <c r="SLS388" s="59"/>
      <c r="SLT388" s="59"/>
      <c r="SLU388" s="59"/>
      <c r="SLV388" s="59"/>
      <c r="SLW388" s="59"/>
      <c r="SLX388" s="59"/>
      <c r="SLY388" s="59"/>
      <c r="SLZ388" s="59"/>
      <c r="SMA388" s="59"/>
      <c r="SMB388" s="59"/>
      <c r="SMC388" s="59"/>
      <c r="SMD388" s="59"/>
      <c r="SME388" s="59"/>
      <c r="SMF388" s="59"/>
      <c r="SMG388" s="59"/>
      <c r="SMH388" s="59"/>
      <c r="SMI388" s="59"/>
      <c r="SMJ388" s="59"/>
      <c r="SMK388" s="59"/>
      <c r="SML388" s="59"/>
      <c r="SMM388" s="59"/>
      <c r="SMN388" s="59"/>
      <c r="SMO388" s="59"/>
      <c r="SMP388" s="59"/>
      <c r="SMQ388" s="59"/>
      <c r="SMR388" s="59"/>
      <c r="SMS388" s="59"/>
      <c r="SMT388" s="59"/>
      <c r="SMU388" s="59"/>
      <c r="SMV388" s="59"/>
      <c r="SMW388" s="59"/>
      <c r="SMX388" s="59"/>
      <c r="SMY388" s="59"/>
      <c r="SMZ388" s="59"/>
      <c r="SNA388" s="59"/>
      <c r="SNB388" s="59"/>
      <c r="SNC388" s="59"/>
      <c r="SND388" s="59"/>
      <c r="SNE388" s="59"/>
      <c r="SNF388" s="59"/>
      <c r="SNG388" s="59"/>
      <c r="SNH388" s="59"/>
      <c r="SNI388" s="59"/>
      <c r="SNJ388" s="59"/>
      <c r="SNK388" s="59"/>
      <c r="SNL388" s="59"/>
      <c r="SNM388" s="59"/>
      <c r="SNN388" s="59"/>
      <c r="SNO388" s="59"/>
      <c r="SNP388" s="59"/>
      <c r="SNQ388" s="59"/>
      <c r="SNR388" s="59"/>
      <c r="SNS388" s="59"/>
      <c r="SNT388" s="59"/>
      <c r="SNU388" s="59"/>
      <c r="SNV388" s="59"/>
      <c r="SNW388" s="59"/>
      <c r="SNX388" s="59"/>
      <c r="SNY388" s="59"/>
      <c r="SNZ388" s="59"/>
      <c r="SOA388" s="59"/>
      <c r="SOB388" s="59"/>
      <c r="SOC388" s="59"/>
      <c r="SOD388" s="59"/>
      <c r="SOE388" s="59"/>
      <c r="SOF388" s="59"/>
      <c r="SOG388" s="59"/>
      <c r="SOH388" s="59"/>
      <c r="SOI388" s="59"/>
      <c r="SOJ388" s="59"/>
      <c r="SOK388" s="59"/>
      <c r="SOL388" s="59"/>
      <c r="SOM388" s="59"/>
      <c r="SON388" s="59"/>
      <c r="SOO388" s="59"/>
      <c r="SOP388" s="59"/>
      <c r="SOQ388" s="59"/>
      <c r="SOR388" s="59"/>
      <c r="SOS388" s="59"/>
      <c r="SOT388" s="59"/>
      <c r="SOU388" s="59"/>
      <c r="SOV388" s="59"/>
      <c r="SOW388" s="59"/>
      <c r="SOX388" s="59"/>
      <c r="SOY388" s="59"/>
      <c r="SOZ388" s="59"/>
      <c r="SPA388" s="59"/>
      <c r="SPB388" s="59"/>
      <c r="SPC388" s="59"/>
      <c r="SPD388" s="59"/>
      <c r="SPE388" s="59"/>
      <c r="SPF388" s="59"/>
      <c r="SPG388" s="59"/>
      <c r="SPH388" s="59"/>
      <c r="SPI388" s="59"/>
      <c r="SPJ388" s="59"/>
      <c r="SPK388" s="59"/>
      <c r="SPL388" s="59"/>
      <c r="SPM388" s="59"/>
      <c r="SPN388" s="59"/>
      <c r="SPO388" s="59"/>
      <c r="SPP388" s="59"/>
      <c r="SPQ388" s="59"/>
      <c r="SPR388" s="59"/>
      <c r="SPS388" s="59"/>
      <c r="SPT388" s="59"/>
      <c r="SPU388" s="59"/>
      <c r="SPV388" s="59"/>
      <c r="SPW388" s="59"/>
      <c r="SPX388" s="59"/>
      <c r="SPY388" s="59"/>
      <c r="SPZ388" s="59"/>
      <c r="SQA388" s="59"/>
      <c r="SQB388" s="59"/>
      <c r="SQC388" s="59"/>
      <c r="SQD388" s="59"/>
      <c r="SQE388" s="59"/>
      <c r="SQF388" s="59"/>
      <c r="SQG388" s="59"/>
      <c r="SQH388" s="59"/>
      <c r="SQI388" s="59"/>
      <c r="SQJ388" s="59"/>
      <c r="SQK388" s="59"/>
      <c r="SQL388" s="59"/>
      <c r="SQM388" s="59"/>
      <c r="SQN388" s="59"/>
      <c r="SQO388" s="59"/>
      <c r="SQP388" s="59"/>
      <c r="SQQ388" s="59"/>
      <c r="SQR388" s="59"/>
      <c r="SQS388" s="59"/>
      <c r="SQT388" s="59"/>
      <c r="SQU388" s="59"/>
      <c r="SQV388" s="59"/>
      <c r="SQW388" s="59"/>
      <c r="SQX388" s="59"/>
      <c r="SQY388" s="59"/>
      <c r="SQZ388" s="59"/>
      <c r="SRA388" s="59"/>
      <c r="SRB388" s="59"/>
      <c r="SRC388" s="59"/>
      <c r="SRD388" s="59"/>
      <c r="SRE388" s="59"/>
      <c r="SRF388" s="59"/>
      <c r="SRG388" s="59"/>
      <c r="SRH388" s="59"/>
      <c r="SRI388" s="59"/>
      <c r="SRJ388" s="59"/>
      <c r="SRK388" s="59"/>
      <c r="SRL388" s="59"/>
      <c r="SRM388" s="59"/>
      <c r="SRN388" s="59"/>
      <c r="SRO388" s="59"/>
      <c r="SRP388" s="59"/>
      <c r="SRQ388" s="59"/>
      <c r="SRR388" s="59"/>
      <c r="SRS388" s="59"/>
      <c r="SRT388" s="59"/>
      <c r="SRU388" s="59"/>
      <c r="SRV388" s="59"/>
      <c r="SRW388" s="59"/>
      <c r="SRX388" s="59"/>
      <c r="SRY388" s="59"/>
      <c r="SRZ388" s="59"/>
      <c r="SSA388" s="59"/>
      <c r="SSB388" s="59"/>
      <c r="SSC388" s="59"/>
      <c r="SSD388" s="59"/>
      <c r="SSE388" s="59"/>
      <c r="SSF388" s="59"/>
      <c r="SSG388" s="59"/>
      <c r="SSH388" s="59"/>
      <c r="SSI388" s="59"/>
      <c r="SSJ388" s="59"/>
      <c r="SSK388" s="59"/>
      <c r="SSL388" s="59"/>
      <c r="SSM388" s="59"/>
      <c r="SSN388" s="59"/>
      <c r="SSO388" s="59"/>
      <c r="SSP388" s="59"/>
      <c r="SSQ388" s="59"/>
      <c r="SSR388" s="59"/>
      <c r="SSS388" s="59"/>
      <c r="SST388" s="59"/>
      <c r="SSU388" s="59"/>
      <c r="SSV388" s="59"/>
      <c r="SSW388" s="59"/>
      <c r="SSX388" s="59"/>
      <c r="SSY388" s="59"/>
      <c r="SSZ388" s="59"/>
      <c r="STA388" s="59"/>
      <c r="STB388" s="59"/>
      <c r="STC388" s="59"/>
      <c r="STD388" s="59"/>
      <c r="STE388" s="59"/>
      <c r="STF388" s="59"/>
      <c r="STG388" s="59"/>
      <c r="STH388" s="59"/>
      <c r="STI388" s="59"/>
      <c r="STJ388" s="59"/>
      <c r="STK388" s="59"/>
      <c r="STL388" s="59"/>
      <c r="STM388" s="59"/>
      <c r="STN388" s="59"/>
      <c r="STO388" s="59"/>
      <c r="STP388" s="59"/>
      <c r="STQ388" s="59"/>
      <c r="STR388" s="59"/>
      <c r="STS388" s="59"/>
      <c r="STT388" s="59"/>
      <c r="STU388" s="59"/>
      <c r="STV388" s="59"/>
      <c r="STW388" s="59"/>
      <c r="STX388" s="59"/>
      <c r="STY388" s="59"/>
      <c r="STZ388" s="59"/>
      <c r="SUA388" s="59"/>
      <c r="SUB388" s="59"/>
      <c r="SUC388" s="59"/>
      <c r="SUD388" s="59"/>
      <c r="SUE388" s="59"/>
      <c r="SUF388" s="59"/>
      <c r="SUG388" s="59"/>
      <c r="SUH388" s="59"/>
      <c r="SUI388" s="59"/>
      <c r="SUJ388" s="59"/>
      <c r="SUK388" s="59"/>
      <c r="SUL388" s="59"/>
      <c r="SUM388" s="59"/>
      <c r="SUN388" s="59"/>
      <c r="SUO388" s="59"/>
      <c r="SUP388" s="59"/>
      <c r="SUQ388" s="59"/>
      <c r="SUR388" s="59"/>
      <c r="SUS388" s="59"/>
      <c r="SUT388" s="59"/>
      <c r="SUU388" s="59"/>
      <c r="SUV388" s="59"/>
      <c r="SUW388" s="59"/>
      <c r="SUX388" s="59"/>
      <c r="SUY388" s="59"/>
      <c r="SUZ388" s="59"/>
      <c r="SVA388" s="59"/>
      <c r="SVB388" s="59"/>
      <c r="SVC388" s="59"/>
      <c r="SVD388" s="59"/>
      <c r="SVE388" s="59"/>
      <c r="SVF388" s="59"/>
      <c r="SVG388" s="59"/>
      <c r="SVH388" s="59"/>
      <c r="SVI388" s="59"/>
      <c r="SVJ388" s="59"/>
      <c r="SVK388" s="59"/>
      <c r="SVL388" s="59"/>
      <c r="SVM388" s="59"/>
      <c r="SVN388" s="59"/>
      <c r="SVO388" s="59"/>
      <c r="SVP388" s="59"/>
      <c r="SVQ388" s="59"/>
      <c r="SVR388" s="59"/>
      <c r="SVS388" s="59"/>
      <c r="SVT388" s="59"/>
      <c r="SVU388" s="59"/>
      <c r="SVV388" s="59"/>
      <c r="SVW388" s="59"/>
      <c r="SVX388" s="59"/>
      <c r="SVY388" s="59"/>
      <c r="SVZ388" s="59"/>
      <c r="SWA388" s="59"/>
      <c r="SWB388" s="59"/>
      <c r="SWC388" s="59"/>
      <c r="SWD388" s="59"/>
      <c r="SWE388" s="59"/>
      <c r="SWF388" s="59"/>
      <c r="SWG388" s="59"/>
      <c r="SWH388" s="59"/>
      <c r="SWI388" s="59"/>
      <c r="SWJ388" s="59"/>
      <c r="SWK388" s="59"/>
      <c r="SWL388" s="59"/>
      <c r="SWM388" s="59"/>
      <c r="SWN388" s="59"/>
      <c r="SWO388" s="59"/>
      <c r="SWP388" s="59"/>
      <c r="SWQ388" s="59"/>
      <c r="SWR388" s="59"/>
      <c r="SWS388" s="59"/>
      <c r="SWT388" s="59"/>
      <c r="SWU388" s="59"/>
      <c r="SWV388" s="59"/>
      <c r="SWW388" s="59"/>
      <c r="SWX388" s="59"/>
      <c r="SWY388" s="59"/>
      <c r="SWZ388" s="59"/>
      <c r="SXA388" s="59"/>
      <c r="SXB388" s="59"/>
      <c r="SXC388" s="59"/>
      <c r="SXD388" s="59"/>
      <c r="SXE388" s="59"/>
      <c r="SXF388" s="59"/>
      <c r="SXG388" s="59"/>
      <c r="SXH388" s="59"/>
      <c r="SXI388" s="59"/>
      <c r="SXJ388" s="59"/>
      <c r="SXK388" s="59"/>
      <c r="SXL388" s="59"/>
      <c r="SXM388" s="59"/>
      <c r="SXN388" s="59"/>
      <c r="SXO388" s="59"/>
      <c r="SXP388" s="59"/>
      <c r="SXQ388" s="59"/>
      <c r="SXR388" s="59"/>
      <c r="SXS388" s="59"/>
      <c r="SXT388" s="59"/>
      <c r="SXU388" s="59"/>
      <c r="SXV388" s="59"/>
      <c r="SXW388" s="59"/>
      <c r="SXX388" s="59"/>
      <c r="SXY388" s="59"/>
      <c r="SXZ388" s="59"/>
      <c r="SYA388" s="59"/>
      <c r="SYB388" s="59"/>
      <c r="SYC388" s="59"/>
      <c r="SYD388" s="59"/>
      <c r="SYE388" s="59"/>
      <c r="SYF388" s="59"/>
      <c r="SYG388" s="59"/>
      <c r="SYH388" s="59"/>
      <c r="SYI388" s="59"/>
      <c r="SYJ388" s="59"/>
      <c r="SYK388" s="59"/>
      <c r="SYL388" s="59"/>
      <c r="SYM388" s="59"/>
      <c r="SYN388" s="59"/>
      <c r="SYO388" s="59"/>
      <c r="SYP388" s="59"/>
      <c r="SYQ388" s="59"/>
      <c r="SYR388" s="59"/>
      <c r="SYS388" s="59"/>
      <c r="SYT388" s="59"/>
      <c r="SYU388" s="59"/>
      <c r="SYV388" s="59"/>
      <c r="SYW388" s="59"/>
      <c r="SYX388" s="59"/>
      <c r="SYY388" s="59"/>
      <c r="SYZ388" s="59"/>
      <c r="SZA388" s="59"/>
      <c r="SZB388" s="59"/>
      <c r="SZC388" s="59"/>
      <c r="SZD388" s="59"/>
      <c r="SZE388" s="59"/>
      <c r="SZF388" s="59"/>
      <c r="SZG388" s="59"/>
      <c r="SZH388" s="59"/>
      <c r="SZI388" s="59"/>
      <c r="SZJ388" s="59"/>
      <c r="SZK388" s="59"/>
      <c r="SZL388" s="59"/>
      <c r="SZM388" s="59"/>
      <c r="SZN388" s="59"/>
      <c r="SZO388" s="59"/>
      <c r="SZP388" s="59"/>
      <c r="SZQ388" s="59"/>
      <c r="SZR388" s="59"/>
      <c r="SZS388" s="59"/>
      <c r="SZT388" s="59"/>
      <c r="SZU388" s="59"/>
      <c r="SZV388" s="59"/>
      <c r="SZW388" s="59"/>
      <c r="SZX388" s="59"/>
      <c r="SZY388" s="59"/>
      <c r="SZZ388" s="59"/>
      <c r="TAA388" s="59"/>
      <c r="TAB388" s="59"/>
      <c r="TAC388" s="59"/>
      <c r="TAD388" s="59"/>
      <c r="TAE388" s="59"/>
      <c r="TAF388" s="59"/>
      <c r="TAG388" s="59"/>
      <c r="TAH388" s="59"/>
      <c r="TAI388" s="59"/>
      <c r="TAJ388" s="59"/>
      <c r="TAK388" s="59"/>
      <c r="TAL388" s="59"/>
      <c r="TAM388" s="59"/>
      <c r="TAN388" s="59"/>
      <c r="TAO388" s="59"/>
      <c r="TAP388" s="59"/>
      <c r="TAQ388" s="59"/>
      <c r="TAR388" s="59"/>
      <c r="TAS388" s="59"/>
      <c r="TAT388" s="59"/>
      <c r="TAU388" s="59"/>
      <c r="TAV388" s="59"/>
      <c r="TAW388" s="59"/>
      <c r="TAX388" s="59"/>
      <c r="TAY388" s="59"/>
      <c r="TAZ388" s="59"/>
      <c r="TBA388" s="59"/>
      <c r="TBB388" s="59"/>
      <c r="TBC388" s="59"/>
      <c r="TBD388" s="59"/>
      <c r="TBE388" s="59"/>
      <c r="TBF388" s="59"/>
      <c r="TBG388" s="59"/>
      <c r="TBH388" s="59"/>
      <c r="TBI388" s="59"/>
      <c r="TBJ388" s="59"/>
      <c r="TBK388" s="59"/>
      <c r="TBL388" s="59"/>
      <c r="TBM388" s="59"/>
      <c r="TBN388" s="59"/>
      <c r="TBO388" s="59"/>
      <c r="TBP388" s="59"/>
      <c r="TBQ388" s="59"/>
      <c r="TBR388" s="59"/>
      <c r="TBS388" s="59"/>
      <c r="TBT388" s="59"/>
      <c r="TBU388" s="59"/>
      <c r="TBV388" s="59"/>
      <c r="TBW388" s="59"/>
      <c r="TBX388" s="59"/>
      <c r="TBY388" s="59"/>
      <c r="TBZ388" s="59"/>
      <c r="TCA388" s="59"/>
      <c r="TCB388" s="59"/>
      <c r="TCC388" s="59"/>
      <c r="TCD388" s="59"/>
      <c r="TCE388" s="59"/>
      <c r="TCF388" s="59"/>
      <c r="TCG388" s="59"/>
      <c r="TCH388" s="59"/>
      <c r="TCI388" s="59"/>
      <c r="TCJ388" s="59"/>
      <c r="TCK388" s="59"/>
      <c r="TCL388" s="59"/>
      <c r="TCM388" s="59"/>
      <c r="TCN388" s="59"/>
      <c r="TCO388" s="59"/>
      <c r="TCP388" s="59"/>
      <c r="TCQ388" s="59"/>
      <c r="TCR388" s="59"/>
      <c r="TCS388" s="59"/>
      <c r="TCT388" s="59"/>
      <c r="TCU388" s="59"/>
      <c r="TCV388" s="59"/>
      <c r="TCW388" s="59"/>
      <c r="TCX388" s="59"/>
      <c r="TCY388" s="59"/>
      <c r="TCZ388" s="59"/>
      <c r="TDA388" s="59"/>
      <c r="TDB388" s="59"/>
      <c r="TDC388" s="59"/>
      <c r="TDD388" s="59"/>
      <c r="TDE388" s="59"/>
      <c r="TDF388" s="59"/>
      <c r="TDG388" s="59"/>
      <c r="TDH388" s="59"/>
      <c r="TDI388" s="59"/>
      <c r="TDJ388" s="59"/>
      <c r="TDK388" s="59"/>
      <c r="TDL388" s="59"/>
      <c r="TDM388" s="59"/>
      <c r="TDN388" s="59"/>
      <c r="TDO388" s="59"/>
      <c r="TDP388" s="59"/>
      <c r="TDQ388" s="59"/>
      <c r="TDR388" s="59"/>
      <c r="TDS388" s="59"/>
      <c r="TDT388" s="59"/>
      <c r="TDU388" s="59"/>
      <c r="TDV388" s="59"/>
      <c r="TDW388" s="59"/>
      <c r="TDX388" s="59"/>
      <c r="TDY388" s="59"/>
      <c r="TDZ388" s="59"/>
      <c r="TEA388" s="59"/>
      <c r="TEB388" s="59"/>
      <c r="TEC388" s="59"/>
      <c r="TED388" s="59"/>
      <c r="TEE388" s="59"/>
      <c r="TEF388" s="59"/>
      <c r="TEG388" s="59"/>
      <c r="TEH388" s="59"/>
      <c r="TEI388" s="59"/>
      <c r="TEJ388" s="59"/>
      <c r="TEK388" s="59"/>
      <c r="TEL388" s="59"/>
      <c r="TEM388" s="59"/>
      <c r="TEN388" s="59"/>
      <c r="TEO388" s="59"/>
      <c r="TEP388" s="59"/>
      <c r="TEQ388" s="59"/>
      <c r="TER388" s="59"/>
      <c r="TES388" s="59"/>
      <c r="TET388" s="59"/>
      <c r="TEU388" s="59"/>
      <c r="TEV388" s="59"/>
      <c r="TEW388" s="59"/>
      <c r="TEX388" s="59"/>
      <c r="TEY388" s="59"/>
      <c r="TEZ388" s="59"/>
      <c r="TFA388" s="59"/>
      <c r="TFB388" s="59"/>
      <c r="TFC388" s="59"/>
      <c r="TFD388" s="59"/>
      <c r="TFE388" s="59"/>
      <c r="TFF388" s="59"/>
      <c r="TFG388" s="59"/>
      <c r="TFH388" s="59"/>
      <c r="TFI388" s="59"/>
      <c r="TFJ388" s="59"/>
      <c r="TFK388" s="59"/>
      <c r="TFL388" s="59"/>
      <c r="TFM388" s="59"/>
      <c r="TFN388" s="59"/>
      <c r="TFO388" s="59"/>
      <c r="TFP388" s="59"/>
      <c r="TFQ388" s="59"/>
      <c r="TFR388" s="59"/>
      <c r="TFS388" s="59"/>
      <c r="TFT388" s="59"/>
      <c r="TFU388" s="59"/>
      <c r="TFV388" s="59"/>
      <c r="TFW388" s="59"/>
      <c r="TFX388" s="59"/>
      <c r="TFY388" s="59"/>
      <c r="TFZ388" s="59"/>
      <c r="TGA388" s="59"/>
      <c r="TGB388" s="59"/>
      <c r="TGC388" s="59"/>
      <c r="TGD388" s="59"/>
      <c r="TGE388" s="59"/>
      <c r="TGF388" s="59"/>
      <c r="TGG388" s="59"/>
      <c r="TGH388" s="59"/>
      <c r="TGI388" s="59"/>
      <c r="TGJ388" s="59"/>
      <c r="TGK388" s="59"/>
      <c r="TGL388" s="59"/>
      <c r="TGM388" s="59"/>
      <c r="TGN388" s="59"/>
      <c r="TGO388" s="59"/>
      <c r="TGP388" s="59"/>
      <c r="TGQ388" s="59"/>
      <c r="TGR388" s="59"/>
      <c r="TGS388" s="59"/>
      <c r="TGT388" s="59"/>
      <c r="TGU388" s="59"/>
      <c r="TGV388" s="59"/>
      <c r="TGW388" s="59"/>
      <c r="TGX388" s="59"/>
      <c r="TGY388" s="59"/>
      <c r="TGZ388" s="59"/>
      <c r="THA388" s="59"/>
      <c r="THB388" s="59"/>
      <c r="THC388" s="59"/>
      <c r="THD388" s="59"/>
      <c r="THE388" s="59"/>
      <c r="THF388" s="59"/>
      <c r="THG388" s="59"/>
      <c r="THH388" s="59"/>
      <c r="THI388" s="59"/>
      <c r="THJ388" s="59"/>
      <c r="THK388" s="59"/>
      <c r="THL388" s="59"/>
      <c r="THM388" s="59"/>
      <c r="THN388" s="59"/>
      <c r="THO388" s="59"/>
      <c r="THP388" s="59"/>
      <c r="THQ388" s="59"/>
      <c r="THR388" s="59"/>
      <c r="THS388" s="59"/>
      <c r="THT388" s="59"/>
      <c r="THU388" s="59"/>
      <c r="THV388" s="59"/>
      <c r="THW388" s="59"/>
      <c r="THX388" s="59"/>
      <c r="THY388" s="59"/>
      <c r="THZ388" s="59"/>
      <c r="TIA388" s="59"/>
      <c r="TIB388" s="59"/>
      <c r="TIC388" s="59"/>
      <c r="TID388" s="59"/>
      <c r="TIE388" s="59"/>
      <c r="TIF388" s="59"/>
      <c r="TIG388" s="59"/>
      <c r="TIH388" s="59"/>
      <c r="TII388" s="59"/>
      <c r="TIJ388" s="59"/>
      <c r="TIK388" s="59"/>
      <c r="TIL388" s="59"/>
      <c r="TIM388" s="59"/>
      <c r="TIN388" s="59"/>
      <c r="TIO388" s="59"/>
      <c r="TIP388" s="59"/>
      <c r="TIQ388" s="59"/>
      <c r="TIR388" s="59"/>
      <c r="TIS388" s="59"/>
      <c r="TIT388" s="59"/>
      <c r="TIU388" s="59"/>
      <c r="TIV388" s="59"/>
      <c r="TIW388" s="59"/>
      <c r="TIX388" s="59"/>
      <c r="TIY388" s="59"/>
      <c r="TIZ388" s="59"/>
      <c r="TJA388" s="59"/>
      <c r="TJB388" s="59"/>
      <c r="TJC388" s="59"/>
      <c r="TJD388" s="59"/>
      <c r="TJE388" s="59"/>
      <c r="TJF388" s="59"/>
      <c r="TJG388" s="59"/>
      <c r="TJH388" s="59"/>
      <c r="TJI388" s="59"/>
      <c r="TJJ388" s="59"/>
      <c r="TJK388" s="59"/>
      <c r="TJL388" s="59"/>
      <c r="TJM388" s="59"/>
      <c r="TJN388" s="59"/>
      <c r="TJO388" s="59"/>
      <c r="TJP388" s="59"/>
      <c r="TJQ388" s="59"/>
      <c r="TJR388" s="59"/>
      <c r="TJS388" s="59"/>
      <c r="TJT388" s="59"/>
      <c r="TJU388" s="59"/>
      <c r="TJV388" s="59"/>
      <c r="TJW388" s="59"/>
      <c r="TJX388" s="59"/>
      <c r="TJY388" s="59"/>
      <c r="TJZ388" s="59"/>
      <c r="TKA388" s="59"/>
      <c r="TKB388" s="59"/>
      <c r="TKC388" s="59"/>
      <c r="TKD388" s="59"/>
      <c r="TKE388" s="59"/>
      <c r="TKF388" s="59"/>
      <c r="TKG388" s="59"/>
      <c r="TKH388" s="59"/>
      <c r="TKI388" s="59"/>
      <c r="TKJ388" s="59"/>
      <c r="TKK388" s="59"/>
      <c r="TKL388" s="59"/>
      <c r="TKM388" s="59"/>
      <c r="TKN388" s="59"/>
      <c r="TKO388" s="59"/>
      <c r="TKP388" s="59"/>
      <c r="TKQ388" s="59"/>
      <c r="TKR388" s="59"/>
      <c r="TKS388" s="59"/>
      <c r="TKT388" s="59"/>
      <c r="TKU388" s="59"/>
      <c r="TKV388" s="59"/>
      <c r="TKW388" s="59"/>
      <c r="TKX388" s="59"/>
      <c r="TKY388" s="59"/>
      <c r="TKZ388" s="59"/>
      <c r="TLA388" s="59"/>
      <c r="TLB388" s="59"/>
      <c r="TLC388" s="59"/>
      <c r="TLD388" s="59"/>
      <c r="TLE388" s="59"/>
      <c r="TLF388" s="59"/>
      <c r="TLG388" s="59"/>
      <c r="TLH388" s="59"/>
      <c r="TLI388" s="59"/>
      <c r="TLJ388" s="59"/>
      <c r="TLK388" s="59"/>
      <c r="TLL388" s="59"/>
      <c r="TLM388" s="59"/>
      <c r="TLN388" s="59"/>
      <c r="TLO388" s="59"/>
      <c r="TLP388" s="59"/>
      <c r="TLQ388" s="59"/>
      <c r="TLR388" s="59"/>
      <c r="TLS388" s="59"/>
      <c r="TLT388" s="59"/>
      <c r="TLU388" s="59"/>
      <c r="TLV388" s="59"/>
      <c r="TLW388" s="59"/>
      <c r="TLX388" s="59"/>
      <c r="TLY388" s="59"/>
      <c r="TLZ388" s="59"/>
      <c r="TMA388" s="59"/>
      <c r="TMB388" s="59"/>
      <c r="TMC388" s="59"/>
      <c r="TMD388" s="59"/>
      <c r="TME388" s="59"/>
      <c r="TMF388" s="59"/>
      <c r="TMG388" s="59"/>
      <c r="TMH388" s="59"/>
      <c r="TMI388" s="59"/>
      <c r="TMJ388" s="59"/>
      <c r="TMK388" s="59"/>
      <c r="TML388" s="59"/>
      <c r="TMM388" s="59"/>
      <c r="TMN388" s="59"/>
      <c r="TMO388" s="59"/>
      <c r="TMP388" s="59"/>
      <c r="TMQ388" s="59"/>
      <c r="TMR388" s="59"/>
      <c r="TMS388" s="59"/>
      <c r="TMT388" s="59"/>
      <c r="TMU388" s="59"/>
      <c r="TMV388" s="59"/>
      <c r="TMW388" s="59"/>
      <c r="TMX388" s="59"/>
      <c r="TMY388" s="59"/>
      <c r="TMZ388" s="59"/>
      <c r="TNA388" s="59"/>
      <c r="TNB388" s="59"/>
      <c r="TNC388" s="59"/>
      <c r="TND388" s="59"/>
      <c r="TNE388" s="59"/>
      <c r="TNF388" s="59"/>
      <c r="TNG388" s="59"/>
      <c r="TNH388" s="59"/>
      <c r="TNI388" s="59"/>
      <c r="TNJ388" s="59"/>
      <c r="TNK388" s="59"/>
      <c r="TNL388" s="59"/>
      <c r="TNM388" s="59"/>
      <c r="TNN388" s="59"/>
      <c r="TNO388" s="59"/>
      <c r="TNP388" s="59"/>
      <c r="TNQ388" s="59"/>
      <c r="TNR388" s="59"/>
      <c r="TNS388" s="59"/>
      <c r="TNT388" s="59"/>
      <c r="TNU388" s="59"/>
      <c r="TNV388" s="59"/>
      <c r="TNW388" s="59"/>
      <c r="TNX388" s="59"/>
      <c r="TNY388" s="59"/>
      <c r="TNZ388" s="59"/>
      <c r="TOA388" s="59"/>
      <c r="TOB388" s="59"/>
      <c r="TOC388" s="59"/>
      <c r="TOD388" s="59"/>
      <c r="TOE388" s="59"/>
      <c r="TOF388" s="59"/>
      <c r="TOG388" s="59"/>
      <c r="TOH388" s="59"/>
      <c r="TOI388" s="59"/>
      <c r="TOJ388" s="59"/>
      <c r="TOK388" s="59"/>
      <c r="TOL388" s="59"/>
      <c r="TOM388" s="59"/>
      <c r="TON388" s="59"/>
      <c r="TOO388" s="59"/>
      <c r="TOP388" s="59"/>
      <c r="TOQ388" s="59"/>
      <c r="TOR388" s="59"/>
      <c r="TOS388" s="59"/>
      <c r="TOT388" s="59"/>
      <c r="TOU388" s="59"/>
      <c r="TOV388" s="59"/>
      <c r="TOW388" s="59"/>
      <c r="TOX388" s="59"/>
      <c r="TOY388" s="59"/>
      <c r="TOZ388" s="59"/>
      <c r="TPA388" s="59"/>
      <c r="TPB388" s="59"/>
      <c r="TPC388" s="59"/>
      <c r="TPD388" s="59"/>
      <c r="TPE388" s="59"/>
      <c r="TPF388" s="59"/>
      <c r="TPG388" s="59"/>
      <c r="TPH388" s="59"/>
      <c r="TPI388" s="59"/>
      <c r="TPJ388" s="59"/>
      <c r="TPK388" s="59"/>
      <c r="TPL388" s="59"/>
      <c r="TPM388" s="59"/>
      <c r="TPN388" s="59"/>
      <c r="TPO388" s="59"/>
      <c r="TPP388" s="59"/>
      <c r="TPQ388" s="59"/>
      <c r="TPR388" s="59"/>
      <c r="TPS388" s="59"/>
      <c r="TPT388" s="59"/>
      <c r="TPU388" s="59"/>
      <c r="TPV388" s="59"/>
      <c r="TPW388" s="59"/>
      <c r="TPX388" s="59"/>
      <c r="TPY388" s="59"/>
      <c r="TPZ388" s="59"/>
      <c r="TQA388" s="59"/>
      <c r="TQB388" s="59"/>
      <c r="TQC388" s="59"/>
      <c r="TQD388" s="59"/>
      <c r="TQE388" s="59"/>
      <c r="TQF388" s="59"/>
      <c r="TQG388" s="59"/>
      <c r="TQH388" s="59"/>
      <c r="TQI388" s="59"/>
      <c r="TQJ388" s="59"/>
      <c r="TQK388" s="59"/>
      <c r="TQL388" s="59"/>
      <c r="TQM388" s="59"/>
      <c r="TQN388" s="59"/>
      <c r="TQO388" s="59"/>
      <c r="TQP388" s="59"/>
      <c r="TQQ388" s="59"/>
      <c r="TQR388" s="59"/>
      <c r="TQS388" s="59"/>
      <c r="TQT388" s="59"/>
      <c r="TQU388" s="59"/>
      <c r="TQV388" s="59"/>
      <c r="TQW388" s="59"/>
      <c r="TQX388" s="59"/>
      <c r="TQY388" s="59"/>
      <c r="TQZ388" s="59"/>
      <c r="TRA388" s="59"/>
      <c r="TRB388" s="59"/>
      <c r="TRC388" s="59"/>
      <c r="TRD388" s="59"/>
      <c r="TRE388" s="59"/>
      <c r="TRF388" s="59"/>
      <c r="TRG388" s="59"/>
      <c r="TRH388" s="59"/>
      <c r="TRI388" s="59"/>
      <c r="TRJ388" s="59"/>
      <c r="TRK388" s="59"/>
      <c r="TRL388" s="59"/>
      <c r="TRM388" s="59"/>
      <c r="TRN388" s="59"/>
      <c r="TRO388" s="59"/>
      <c r="TRP388" s="59"/>
      <c r="TRQ388" s="59"/>
      <c r="TRR388" s="59"/>
      <c r="TRS388" s="59"/>
      <c r="TRT388" s="59"/>
      <c r="TRU388" s="59"/>
      <c r="TRV388" s="59"/>
      <c r="TRW388" s="59"/>
      <c r="TRX388" s="59"/>
      <c r="TRY388" s="59"/>
      <c r="TRZ388" s="59"/>
      <c r="TSA388" s="59"/>
      <c r="TSB388" s="59"/>
      <c r="TSC388" s="59"/>
      <c r="TSD388" s="59"/>
      <c r="TSE388" s="59"/>
      <c r="TSF388" s="59"/>
      <c r="TSG388" s="59"/>
      <c r="TSH388" s="59"/>
      <c r="TSI388" s="59"/>
      <c r="TSJ388" s="59"/>
      <c r="TSK388" s="59"/>
      <c r="TSL388" s="59"/>
      <c r="TSM388" s="59"/>
      <c r="TSN388" s="59"/>
      <c r="TSO388" s="59"/>
      <c r="TSP388" s="59"/>
      <c r="TSQ388" s="59"/>
      <c r="TSR388" s="59"/>
      <c r="TSS388" s="59"/>
      <c r="TST388" s="59"/>
      <c r="TSU388" s="59"/>
      <c r="TSV388" s="59"/>
      <c r="TSW388" s="59"/>
      <c r="TSX388" s="59"/>
      <c r="TSY388" s="59"/>
      <c r="TSZ388" s="59"/>
      <c r="TTA388" s="59"/>
      <c r="TTB388" s="59"/>
      <c r="TTC388" s="59"/>
      <c r="TTD388" s="59"/>
      <c r="TTE388" s="59"/>
      <c r="TTF388" s="59"/>
      <c r="TTG388" s="59"/>
      <c r="TTH388" s="59"/>
      <c r="TTI388" s="59"/>
      <c r="TTJ388" s="59"/>
      <c r="TTK388" s="59"/>
      <c r="TTL388" s="59"/>
      <c r="TTM388" s="59"/>
      <c r="TTN388" s="59"/>
      <c r="TTO388" s="59"/>
      <c r="TTP388" s="59"/>
      <c r="TTQ388" s="59"/>
      <c r="TTR388" s="59"/>
      <c r="TTS388" s="59"/>
      <c r="TTT388" s="59"/>
      <c r="TTU388" s="59"/>
      <c r="TTV388" s="59"/>
      <c r="TTW388" s="59"/>
      <c r="TTX388" s="59"/>
      <c r="TTY388" s="59"/>
      <c r="TTZ388" s="59"/>
      <c r="TUA388" s="59"/>
      <c r="TUB388" s="59"/>
      <c r="TUC388" s="59"/>
      <c r="TUD388" s="59"/>
      <c r="TUE388" s="59"/>
      <c r="TUF388" s="59"/>
      <c r="TUG388" s="59"/>
      <c r="TUH388" s="59"/>
      <c r="TUI388" s="59"/>
      <c r="TUJ388" s="59"/>
      <c r="TUK388" s="59"/>
      <c r="TUL388" s="59"/>
      <c r="TUM388" s="59"/>
      <c r="TUN388" s="59"/>
      <c r="TUO388" s="59"/>
      <c r="TUP388" s="59"/>
      <c r="TUQ388" s="59"/>
      <c r="TUR388" s="59"/>
      <c r="TUS388" s="59"/>
      <c r="TUT388" s="59"/>
      <c r="TUU388" s="59"/>
      <c r="TUV388" s="59"/>
      <c r="TUW388" s="59"/>
      <c r="TUX388" s="59"/>
      <c r="TUY388" s="59"/>
      <c r="TUZ388" s="59"/>
      <c r="TVA388" s="59"/>
      <c r="TVB388" s="59"/>
      <c r="TVC388" s="59"/>
      <c r="TVD388" s="59"/>
      <c r="TVE388" s="59"/>
      <c r="TVF388" s="59"/>
      <c r="TVG388" s="59"/>
      <c r="TVH388" s="59"/>
      <c r="TVI388" s="59"/>
      <c r="TVJ388" s="59"/>
      <c r="TVK388" s="59"/>
      <c r="TVL388" s="59"/>
      <c r="TVM388" s="59"/>
      <c r="TVN388" s="59"/>
      <c r="TVO388" s="59"/>
      <c r="TVP388" s="59"/>
      <c r="TVQ388" s="59"/>
      <c r="TVR388" s="59"/>
      <c r="TVS388" s="59"/>
      <c r="TVT388" s="59"/>
      <c r="TVU388" s="59"/>
      <c r="TVV388" s="59"/>
      <c r="TVW388" s="59"/>
      <c r="TVX388" s="59"/>
      <c r="TVY388" s="59"/>
      <c r="TVZ388" s="59"/>
      <c r="TWA388" s="59"/>
      <c r="TWB388" s="59"/>
      <c r="TWC388" s="59"/>
      <c r="TWD388" s="59"/>
      <c r="TWE388" s="59"/>
      <c r="TWF388" s="59"/>
      <c r="TWG388" s="59"/>
      <c r="TWH388" s="59"/>
      <c r="TWI388" s="59"/>
      <c r="TWJ388" s="59"/>
      <c r="TWK388" s="59"/>
      <c r="TWL388" s="59"/>
      <c r="TWM388" s="59"/>
      <c r="TWN388" s="59"/>
      <c r="TWO388" s="59"/>
      <c r="TWP388" s="59"/>
      <c r="TWQ388" s="59"/>
      <c r="TWR388" s="59"/>
      <c r="TWS388" s="59"/>
      <c r="TWT388" s="59"/>
      <c r="TWU388" s="59"/>
      <c r="TWV388" s="59"/>
      <c r="TWW388" s="59"/>
      <c r="TWX388" s="59"/>
      <c r="TWY388" s="59"/>
      <c r="TWZ388" s="59"/>
      <c r="TXA388" s="59"/>
      <c r="TXB388" s="59"/>
      <c r="TXC388" s="59"/>
      <c r="TXD388" s="59"/>
      <c r="TXE388" s="59"/>
      <c r="TXF388" s="59"/>
      <c r="TXG388" s="59"/>
      <c r="TXH388" s="59"/>
      <c r="TXI388" s="59"/>
      <c r="TXJ388" s="59"/>
      <c r="TXK388" s="59"/>
      <c r="TXL388" s="59"/>
      <c r="TXM388" s="59"/>
      <c r="TXN388" s="59"/>
      <c r="TXO388" s="59"/>
      <c r="TXP388" s="59"/>
      <c r="TXQ388" s="59"/>
      <c r="TXR388" s="59"/>
      <c r="TXS388" s="59"/>
      <c r="TXT388" s="59"/>
      <c r="TXU388" s="59"/>
      <c r="TXV388" s="59"/>
      <c r="TXW388" s="59"/>
      <c r="TXX388" s="59"/>
      <c r="TXY388" s="59"/>
      <c r="TXZ388" s="59"/>
      <c r="TYA388" s="59"/>
      <c r="TYB388" s="59"/>
      <c r="TYC388" s="59"/>
      <c r="TYD388" s="59"/>
      <c r="TYE388" s="59"/>
      <c r="TYF388" s="59"/>
      <c r="TYG388" s="59"/>
      <c r="TYH388" s="59"/>
      <c r="TYI388" s="59"/>
      <c r="TYJ388" s="59"/>
      <c r="TYK388" s="59"/>
      <c r="TYL388" s="59"/>
      <c r="TYM388" s="59"/>
      <c r="TYN388" s="59"/>
      <c r="TYO388" s="59"/>
      <c r="TYP388" s="59"/>
      <c r="TYQ388" s="59"/>
      <c r="TYR388" s="59"/>
      <c r="TYS388" s="59"/>
      <c r="TYT388" s="59"/>
      <c r="TYU388" s="59"/>
      <c r="TYV388" s="59"/>
      <c r="TYW388" s="59"/>
      <c r="TYX388" s="59"/>
      <c r="TYY388" s="59"/>
      <c r="TYZ388" s="59"/>
      <c r="TZA388" s="59"/>
      <c r="TZB388" s="59"/>
      <c r="TZC388" s="59"/>
      <c r="TZD388" s="59"/>
      <c r="TZE388" s="59"/>
      <c r="TZF388" s="59"/>
      <c r="TZG388" s="59"/>
      <c r="TZH388" s="59"/>
      <c r="TZI388" s="59"/>
      <c r="TZJ388" s="59"/>
      <c r="TZK388" s="59"/>
      <c r="TZL388" s="59"/>
      <c r="TZM388" s="59"/>
      <c r="TZN388" s="59"/>
      <c r="TZO388" s="59"/>
      <c r="TZP388" s="59"/>
      <c r="TZQ388" s="59"/>
      <c r="TZR388" s="59"/>
      <c r="TZS388" s="59"/>
      <c r="TZT388" s="59"/>
      <c r="TZU388" s="59"/>
      <c r="TZV388" s="59"/>
      <c r="TZW388" s="59"/>
      <c r="TZX388" s="59"/>
      <c r="TZY388" s="59"/>
      <c r="TZZ388" s="59"/>
      <c r="UAA388" s="59"/>
      <c r="UAB388" s="59"/>
      <c r="UAC388" s="59"/>
      <c r="UAD388" s="59"/>
      <c r="UAE388" s="59"/>
      <c r="UAF388" s="59"/>
      <c r="UAG388" s="59"/>
      <c r="UAH388" s="59"/>
      <c r="UAI388" s="59"/>
      <c r="UAJ388" s="59"/>
      <c r="UAK388" s="59"/>
      <c r="UAL388" s="59"/>
      <c r="UAM388" s="59"/>
      <c r="UAN388" s="59"/>
      <c r="UAO388" s="59"/>
      <c r="UAP388" s="59"/>
      <c r="UAQ388" s="59"/>
      <c r="UAR388" s="59"/>
      <c r="UAS388" s="59"/>
      <c r="UAT388" s="59"/>
      <c r="UAU388" s="59"/>
      <c r="UAV388" s="59"/>
      <c r="UAW388" s="59"/>
      <c r="UAX388" s="59"/>
      <c r="UAY388" s="59"/>
      <c r="UAZ388" s="59"/>
      <c r="UBA388" s="59"/>
      <c r="UBB388" s="59"/>
      <c r="UBC388" s="59"/>
      <c r="UBD388" s="59"/>
      <c r="UBE388" s="59"/>
      <c r="UBF388" s="59"/>
      <c r="UBG388" s="59"/>
      <c r="UBH388" s="59"/>
      <c r="UBI388" s="59"/>
      <c r="UBJ388" s="59"/>
      <c r="UBK388" s="59"/>
      <c r="UBL388" s="59"/>
      <c r="UBM388" s="59"/>
      <c r="UBN388" s="59"/>
      <c r="UBO388" s="59"/>
      <c r="UBP388" s="59"/>
      <c r="UBQ388" s="59"/>
      <c r="UBR388" s="59"/>
      <c r="UBS388" s="59"/>
      <c r="UBT388" s="59"/>
      <c r="UBU388" s="59"/>
      <c r="UBV388" s="59"/>
      <c r="UBW388" s="59"/>
      <c r="UBX388" s="59"/>
      <c r="UBY388" s="59"/>
      <c r="UBZ388" s="59"/>
      <c r="UCA388" s="59"/>
      <c r="UCB388" s="59"/>
      <c r="UCC388" s="59"/>
      <c r="UCD388" s="59"/>
      <c r="UCE388" s="59"/>
      <c r="UCF388" s="59"/>
      <c r="UCG388" s="59"/>
      <c r="UCH388" s="59"/>
      <c r="UCI388" s="59"/>
      <c r="UCJ388" s="59"/>
      <c r="UCK388" s="59"/>
      <c r="UCL388" s="59"/>
      <c r="UCM388" s="59"/>
      <c r="UCN388" s="59"/>
      <c r="UCO388" s="59"/>
      <c r="UCP388" s="59"/>
      <c r="UCQ388" s="59"/>
      <c r="UCR388" s="59"/>
      <c r="UCS388" s="59"/>
      <c r="UCT388" s="59"/>
      <c r="UCU388" s="59"/>
      <c r="UCV388" s="59"/>
      <c r="UCW388" s="59"/>
      <c r="UCX388" s="59"/>
      <c r="UCY388" s="59"/>
      <c r="UCZ388" s="59"/>
      <c r="UDA388" s="59"/>
      <c r="UDB388" s="59"/>
      <c r="UDC388" s="59"/>
      <c r="UDD388" s="59"/>
      <c r="UDE388" s="59"/>
      <c r="UDF388" s="59"/>
      <c r="UDG388" s="59"/>
      <c r="UDH388" s="59"/>
      <c r="UDI388" s="59"/>
      <c r="UDJ388" s="59"/>
      <c r="UDK388" s="59"/>
      <c r="UDL388" s="59"/>
      <c r="UDM388" s="59"/>
      <c r="UDN388" s="59"/>
      <c r="UDO388" s="59"/>
      <c r="UDP388" s="59"/>
      <c r="UDQ388" s="59"/>
      <c r="UDR388" s="59"/>
      <c r="UDS388" s="59"/>
      <c r="UDT388" s="59"/>
      <c r="UDU388" s="59"/>
      <c r="UDV388" s="59"/>
      <c r="UDW388" s="59"/>
      <c r="UDX388" s="59"/>
      <c r="UDY388" s="59"/>
      <c r="UDZ388" s="59"/>
      <c r="UEA388" s="59"/>
      <c r="UEB388" s="59"/>
      <c r="UEC388" s="59"/>
      <c r="UED388" s="59"/>
      <c r="UEE388" s="59"/>
      <c r="UEF388" s="59"/>
      <c r="UEG388" s="59"/>
      <c r="UEH388" s="59"/>
      <c r="UEI388" s="59"/>
      <c r="UEJ388" s="59"/>
      <c r="UEK388" s="59"/>
      <c r="UEL388" s="59"/>
      <c r="UEM388" s="59"/>
      <c r="UEN388" s="59"/>
      <c r="UEO388" s="59"/>
      <c r="UEP388" s="59"/>
      <c r="UEQ388" s="59"/>
      <c r="UER388" s="59"/>
      <c r="UES388" s="59"/>
      <c r="UET388" s="59"/>
      <c r="UEU388" s="59"/>
      <c r="UEV388" s="59"/>
      <c r="UEW388" s="59"/>
      <c r="UEX388" s="59"/>
      <c r="UEY388" s="59"/>
      <c r="UEZ388" s="59"/>
      <c r="UFA388" s="59"/>
      <c r="UFB388" s="59"/>
      <c r="UFC388" s="59"/>
      <c r="UFD388" s="59"/>
      <c r="UFE388" s="59"/>
      <c r="UFF388" s="59"/>
      <c r="UFG388" s="59"/>
      <c r="UFH388" s="59"/>
      <c r="UFI388" s="59"/>
      <c r="UFJ388" s="59"/>
      <c r="UFK388" s="59"/>
      <c r="UFL388" s="59"/>
      <c r="UFM388" s="59"/>
      <c r="UFN388" s="59"/>
      <c r="UFO388" s="59"/>
      <c r="UFP388" s="59"/>
      <c r="UFQ388" s="59"/>
      <c r="UFR388" s="59"/>
      <c r="UFS388" s="59"/>
      <c r="UFT388" s="59"/>
      <c r="UFU388" s="59"/>
      <c r="UFV388" s="59"/>
      <c r="UFW388" s="59"/>
      <c r="UFX388" s="59"/>
      <c r="UFY388" s="59"/>
      <c r="UFZ388" s="59"/>
      <c r="UGA388" s="59"/>
      <c r="UGB388" s="59"/>
      <c r="UGC388" s="59"/>
      <c r="UGD388" s="59"/>
      <c r="UGE388" s="59"/>
      <c r="UGF388" s="59"/>
      <c r="UGG388" s="59"/>
      <c r="UGH388" s="59"/>
      <c r="UGI388" s="59"/>
      <c r="UGJ388" s="59"/>
      <c r="UGK388" s="59"/>
      <c r="UGL388" s="59"/>
      <c r="UGM388" s="59"/>
      <c r="UGN388" s="59"/>
      <c r="UGO388" s="59"/>
      <c r="UGP388" s="59"/>
      <c r="UGQ388" s="59"/>
      <c r="UGR388" s="59"/>
      <c r="UGS388" s="59"/>
      <c r="UGT388" s="59"/>
      <c r="UGU388" s="59"/>
      <c r="UGV388" s="59"/>
      <c r="UGW388" s="59"/>
      <c r="UGX388" s="59"/>
      <c r="UGY388" s="59"/>
      <c r="UGZ388" s="59"/>
      <c r="UHA388" s="59"/>
      <c r="UHB388" s="59"/>
      <c r="UHC388" s="59"/>
      <c r="UHD388" s="59"/>
      <c r="UHE388" s="59"/>
      <c r="UHF388" s="59"/>
      <c r="UHG388" s="59"/>
      <c r="UHH388" s="59"/>
      <c r="UHI388" s="59"/>
      <c r="UHJ388" s="59"/>
      <c r="UHK388" s="59"/>
      <c r="UHL388" s="59"/>
      <c r="UHM388" s="59"/>
      <c r="UHN388" s="59"/>
      <c r="UHO388" s="59"/>
      <c r="UHP388" s="59"/>
      <c r="UHQ388" s="59"/>
      <c r="UHR388" s="59"/>
      <c r="UHS388" s="59"/>
      <c r="UHT388" s="59"/>
      <c r="UHU388" s="59"/>
      <c r="UHV388" s="59"/>
      <c r="UHW388" s="59"/>
      <c r="UHX388" s="59"/>
      <c r="UHY388" s="59"/>
      <c r="UHZ388" s="59"/>
      <c r="UIA388" s="59"/>
      <c r="UIB388" s="59"/>
      <c r="UIC388" s="59"/>
      <c r="UID388" s="59"/>
      <c r="UIE388" s="59"/>
      <c r="UIF388" s="59"/>
      <c r="UIG388" s="59"/>
      <c r="UIH388" s="59"/>
      <c r="UII388" s="59"/>
      <c r="UIJ388" s="59"/>
      <c r="UIK388" s="59"/>
      <c r="UIL388" s="59"/>
      <c r="UIM388" s="59"/>
      <c r="UIN388" s="59"/>
      <c r="UIO388" s="59"/>
      <c r="UIP388" s="59"/>
      <c r="UIQ388" s="59"/>
      <c r="UIR388" s="59"/>
      <c r="UIS388" s="59"/>
      <c r="UIT388" s="59"/>
      <c r="UIU388" s="59"/>
      <c r="UIV388" s="59"/>
      <c r="UIW388" s="59"/>
      <c r="UIX388" s="59"/>
      <c r="UIY388" s="59"/>
      <c r="UIZ388" s="59"/>
      <c r="UJA388" s="59"/>
      <c r="UJB388" s="59"/>
      <c r="UJC388" s="59"/>
      <c r="UJD388" s="59"/>
      <c r="UJE388" s="59"/>
      <c r="UJF388" s="59"/>
      <c r="UJG388" s="59"/>
      <c r="UJH388" s="59"/>
      <c r="UJI388" s="59"/>
      <c r="UJJ388" s="59"/>
      <c r="UJK388" s="59"/>
      <c r="UJL388" s="59"/>
      <c r="UJM388" s="59"/>
      <c r="UJN388" s="59"/>
      <c r="UJO388" s="59"/>
      <c r="UJP388" s="59"/>
      <c r="UJQ388" s="59"/>
      <c r="UJR388" s="59"/>
      <c r="UJS388" s="59"/>
      <c r="UJT388" s="59"/>
      <c r="UJU388" s="59"/>
      <c r="UJV388" s="59"/>
      <c r="UJW388" s="59"/>
      <c r="UJX388" s="59"/>
      <c r="UJY388" s="59"/>
      <c r="UJZ388" s="59"/>
      <c r="UKA388" s="59"/>
      <c r="UKB388" s="59"/>
      <c r="UKC388" s="59"/>
      <c r="UKD388" s="59"/>
      <c r="UKE388" s="59"/>
      <c r="UKF388" s="59"/>
      <c r="UKG388" s="59"/>
      <c r="UKH388" s="59"/>
      <c r="UKI388" s="59"/>
      <c r="UKJ388" s="59"/>
      <c r="UKK388" s="59"/>
      <c r="UKL388" s="59"/>
      <c r="UKM388" s="59"/>
      <c r="UKN388" s="59"/>
      <c r="UKO388" s="59"/>
      <c r="UKP388" s="59"/>
      <c r="UKQ388" s="59"/>
      <c r="UKR388" s="59"/>
      <c r="UKS388" s="59"/>
      <c r="UKT388" s="59"/>
      <c r="UKU388" s="59"/>
      <c r="UKV388" s="59"/>
      <c r="UKW388" s="59"/>
      <c r="UKX388" s="59"/>
      <c r="UKY388" s="59"/>
      <c r="UKZ388" s="59"/>
      <c r="ULA388" s="59"/>
      <c r="ULB388" s="59"/>
      <c r="ULC388" s="59"/>
      <c r="ULD388" s="59"/>
      <c r="ULE388" s="59"/>
      <c r="ULF388" s="59"/>
      <c r="ULG388" s="59"/>
      <c r="ULH388" s="59"/>
      <c r="ULI388" s="59"/>
      <c r="ULJ388" s="59"/>
      <c r="ULK388" s="59"/>
      <c r="ULL388" s="59"/>
      <c r="ULM388" s="59"/>
      <c r="ULN388" s="59"/>
      <c r="ULO388" s="59"/>
      <c r="ULP388" s="59"/>
      <c r="ULQ388" s="59"/>
      <c r="ULR388" s="59"/>
      <c r="ULS388" s="59"/>
      <c r="ULT388" s="59"/>
      <c r="ULU388" s="59"/>
      <c r="ULV388" s="59"/>
      <c r="ULW388" s="59"/>
      <c r="ULX388" s="59"/>
      <c r="ULY388" s="59"/>
      <c r="ULZ388" s="59"/>
      <c r="UMA388" s="59"/>
      <c r="UMB388" s="59"/>
      <c r="UMC388" s="59"/>
      <c r="UMD388" s="59"/>
      <c r="UME388" s="59"/>
      <c r="UMF388" s="59"/>
      <c r="UMG388" s="59"/>
      <c r="UMH388" s="59"/>
      <c r="UMI388" s="59"/>
      <c r="UMJ388" s="59"/>
      <c r="UMK388" s="59"/>
      <c r="UML388" s="59"/>
      <c r="UMM388" s="59"/>
      <c r="UMN388" s="59"/>
      <c r="UMO388" s="59"/>
      <c r="UMP388" s="59"/>
      <c r="UMQ388" s="59"/>
      <c r="UMR388" s="59"/>
      <c r="UMS388" s="59"/>
      <c r="UMT388" s="59"/>
      <c r="UMU388" s="59"/>
      <c r="UMV388" s="59"/>
      <c r="UMW388" s="59"/>
      <c r="UMX388" s="59"/>
      <c r="UMY388" s="59"/>
      <c r="UMZ388" s="59"/>
      <c r="UNA388" s="59"/>
      <c r="UNB388" s="59"/>
      <c r="UNC388" s="59"/>
      <c r="UND388" s="59"/>
      <c r="UNE388" s="59"/>
      <c r="UNF388" s="59"/>
      <c r="UNG388" s="59"/>
      <c r="UNH388" s="59"/>
      <c r="UNI388" s="59"/>
      <c r="UNJ388" s="59"/>
      <c r="UNK388" s="59"/>
      <c r="UNL388" s="59"/>
      <c r="UNM388" s="59"/>
      <c r="UNN388" s="59"/>
      <c r="UNO388" s="59"/>
      <c r="UNP388" s="59"/>
      <c r="UNQ388" s="59"/>
      <c r="UNR388" s="59"/>
      <c r="UNS388" s="59"/>
      <c r="UNT388" s="59"/>
      <c r="UNU388" s="59"/>
      <c r="UNV388" s="59"/>
      <c r="UNW388" s="59"/>
      <c r="UNX388" s="59"/>
      <c r="UNY388" s="59"/>
      <c r="UNZ388" s="59"/>
      <c r="UOA388" s="59"/>
      <c r="UOB388" s="59"/>
      <c r="UOC388" s="59"/>
      <c r="UOD388" s="59"/>
      <c r="UOE388" s="59"/>
      <c r="UOF388" s="59"/>
      <c r="UOG388" s="59"/>
      <c r="UOH388" s="59"/>
      <c r="UOI388" s="59"/>
      <c r="UOJ388" s="59"/>
      <c r="UOK388" s="59"/>
      <c r="UOL388" s="59"/>
      <c r="UOM388" s="59"/>
      <c r="UON388" s="59"/>
      <c r="UOO388" s="59"/>
      <c r="UOP388" s="59"/>
      <c r="UOQ388" s="59"/>
      <c r="UOR388" s="59"/>
      <c r="UOS388" s="59"/>
      <c r="UOT388" s="59"/>
      <c r="UOU388" s="59"/>
      <c r="UOV388" s="59"/>
      <c r="UOW388" s="59"/>
      <c r="UOX388" s="59"/>
      <c r="UOY388" s="59"/>
      <c r="UOZ388" s="59"/>
      <c r="UPA388" s="59"/>
      <c r="UPB388" s="59"/>
      <c r="UPC388" s="59"/>
      <c r="UPD388" s="59"/>
      <c r="UPE388" s="59"/>
      <c r="UPF388" s="59"/>
      <c r="UPG388" s="59"/>
      <c r="UPH388" s="59"/>
      <c r="UPI388" s="59"/>
      <c r="UPJ388" s="59"/>
      <c r="UPK388" s="59"/>
      <c r="UPL388" s="59"/>
      <c r="UPM388" s="59"/>
      <c r="UPN388" s="59"/>
      <c r="UPO388" s="59"/>
      <c r="UPP388" s="59"/>
      <c r="UPQ388" s="59"/>
      <c r="UPR388" s="59"/>
      <c r="UPS388" s="59"/>
      <c r="UPT388" s="59"/>
      <c r="UPU388" s="59"/>
      <c r="UPV388" s="59"/>
      <c r="UPW388" s="59"/>
      <c r="UPX388" s="59"/>
      <c r="UPY388" s="59"/>
      <c r="UPZ388" s="59"/>
      <c r="UQA388" s="59"/>
      <c r="UQB388" s="59"/>
      <c r="UQC388" s="59"/>
      <c r="UQD388" s="59"/>
      <c r="UQE388" s="59"/>
      <c r="UQF388" s="59"/>
      <c r="UQG388" s="59"/>
      <c r="UQH388" s="59"/>
      <c r="UQI388" s="59"/>
      <c r="UQJ388" s="59"/>
      <c r="UQK388" s="59"/>
      <c r="UQL388" s="59"/>
      <c r="UQM388" s="59"/>
      <c r="UQN388" s="59"/>
      <c r="UQO388" s="59"/>
      <c r="UQP388" s="59"/>
      <c r="UQQ388" s="59"/>
      <c r="UQR388" s="59"/>
      <c r="UQS388" s="59"/>
      <c r="UQT388" s="59"/>
      <c r="UQU388" s="59"/>
      <c r="UQV388" s="59"/>
      <c r="UQW388" s="59"/>
      <c r="UQX388" s="59"/>
      <c r="UQY388" s="59"/>
      <c r="UQZ388" s="59"/>
      <c r="URA388" s="59"/>
      <c r="URB388" s="59"/>
      <c r="URC388" s="59"/>
      <c r="URD388" s="59"/>
      <c r="URE388" s="59"/>
      <c r="URF388" s="59"/>
      <c r="URG388" s="59"/>
      <c r="URH388" s="59"/>
      <c r="URI388" s="59"/>
      <c r="URJ388" s="59"/>
      <c r="URK388" s="59"/>
      <c r="URL388" s="59"/>
      <c r="URM388" s="59"/>
      <c r="URN388" s="59"/>
      <c r="URO388" s="59"/>
      <c r="URP388" s="59"/>
      <c r="URQ388" s="59"/>
      <c r="URR388" s="59"/>
      <c r="URS388" s="59"/>
      <c r="URT388" s="59"/>
      <c r="URU388" s="59"/>
      <c r="URV388" s="59"/>
      <c r="URW388" s="59"/>
      <c r="URX388" s="59"/>
      <c r="URY388" s="59"/>
      <c r="URZ388" s="59"/>
      <c r="USA388" s="59"/>
      <c r="USB388" s="59"/>
      <c r="USC388" s="59"/>
      <c r="USD388" s="59"/>
      <c r="USE388" s="59"/>
      <c r="USF388" s="59"/>
      <c r="USG388" s="59"/>
      <c r="USH388" s="59"/>
      <c r="USI388" s="59"/>
      <c r="USJ388" s="59"/>
      <c r="USK388" s="59"/>
      <c r="USL388" s="59"/>
      <c r="USM388" s="59"/>
      <c r="USN388" s="59"/>
      <c r="USO388" s="59"/>
      <c r="USP388" s="59"/>
      <c r="USQ388" s="59"/>
      <c r="USR388" s="59"/>
      <c r="USS388" s="59"/>
      <c r="UST388" s="59"/>
      <c r="USU388" s="59"/>
      <c r="USV388" s="59"/>
      <c r="USW388" s="59"/>
      <c r="USX388" s="59"/>
      <c r="USY388" s="59"/>
      <c r="USZ388" s="59"/>
      <c r="UTA388" s="59"/>
      <c r="UTB388" s="59"/>
      <c r="UTC388" s="59"/>
      <c r="UTD388" s="59"/>
      <c r="UTE388" s="59"/>
      <c r="UTF388" s="59"/>
      <c r="UTG388" s="59"/>
      <c r="UTH388" s="59"/>
      <c r="UTI388" s="59"/>
      <c r="UTJ388" s="59"/>
      <c r="UTK388" s="59"/>
      <c r="UTL388" s="59"/>
      <c r="UTM388" s="59"/>
      <c r="UTN388" s="59"/>
      <c r="UTO388" s="59"/>
      <c r="UTP388" s="59"/>
      <c r="UTQ388" s="59"/>
      <c r="UTR388" s="59"/>
      <c r="UTS388" s="59"/>
      <c r="UTT388" s="59"/>
      <c r="UTU388" s="59"/>
      <c r="UTV388" s="59"/>
      <c r="UTW388" s="59"/>
      <c r="UTX388" s="59"/>
      <c r="UTY388" s="59"/>
      <c r="UTZ388" s="59"/>
      <c r="UUA388" s="59"/>
      <c r="UUB388" s="59"/>
      <c r="UUC388" s="59"/>
      <c r="UUD388" s="59"/>
      <c r="UUE388" s="59"/>
      <c r="UUF388" s="59"/>
      <c r="UUG388" s="59"/>
      <c r="UUH388" s="59"/>
      <c r="UUI388" s="59"/>
      <c r="UUJ388" s="59"/>
      <c r="UUK388" s="59"/>
      <c r="UUL388" s="59"/>
      <c r="UUM388" s="59"/>
      <c r="UUN388" s="59"/>
      <c r="UUO388" s="59"/>
      <c r="UUP388" s="59"/>
      <c r="UUQ388" s="59"/>
      <c r="UUR388" s="59"/>
      <c r="UUS388" s="59"/>
      <c r="UUT388" s="59"/>
      <c r="UUU388" s="59"/>
      <c r="UUV388" s="59"/>
      <c r="UUW388" s="59"/>
      <c r="UUX388" s="59"/>
      <c r="UUY388" s="59"/>
      <c r="UUZ388" s="59"/>
      <c r="UVA388" s="59"/>
      <c r="UVB388" s="59"/>
      <c r="UVC388" s="59"/>
      <c r="UVD388" s="59"/>
      <c r="UVE388" s="59"/>
      <c r="UVF388" s="59"/>
      <c r="UVG388" s="59"/>
      <c r="UVH388" s="59"/>
      <c r="UVI388" s="59"/>
      <c r="UVJ388" s="59"/>
      <c r="UVK388" s="59"/>
      <c r="UVL388" s="59"/>
      <c r="UVM388" s="59"/>
      <c r="UVN388" s="59"/>
      <c r="UVO388" s="59"/>
      <c r="UVP388" s="59"/>
      <c r="UVQ388" s="59"/>
      <c r="UVR388" s="59"/>
      <c r="UVS388" s="59"/>
      <c r="UVT388" s="59"/>
      <c r="UVU388" s="59"/>
      <c r="UVV388" s="59"/>
      <c r="UVW388" s="59"/>
      <c r="UVX388" s="59"/>
      <c r="UVY388" s="59"/>
      <c r="UVZ388" s="59"/>
      <c r="UWA388" s="59"/>
      <c r="UWB388" s="59"/>
      <c r="UWC388" s="59"/>
      <c r="UWD388" s="59"/>
      <c r="UWE388" s="59"/>
      <c r="UWF388" s="59"/>
      <c r="UWG388" s="59"/>
      <c r="UWH388" s="59"/>
      <c r="UWI388" s="59"/>
      <c r="UWJ388" s="59"/>
      <c r="UWK388" s="59"/>
      <c r="UWL388" s="59"/>
      <c r="UWM388" s="59"/>
      <c r="UWN388" s="59"/>
      <c r="UWO388" s="59"/>
      <c r="UWP388" s="59"/>
      <c r="UWQ388" s="59"/>
      <c r="UWR388" s="59"/>
      <c r="UWS388" s="59"/>
      <c r="UWT388" s="59"/>
      <c r="UWU388" s="59"/>
      <c r="UWV388" s="59"/>
      <c r="UWW388" s="59"/>
      <c r="UWX388" s="59"/>
      <c r="UWY388" s="59"/>
      <c r="UWZ388" s="59"/>
      <c r="UXA388" s="59"/>
      <c r="UXB388" s="59"/>
      <c r="UXC388" s="59"/>
      <c r="UXD388" s="59"/>
      <c r="UXE388" s="59"/>
      <c r="UXF388" s="59"/>
      <c r="UXG388" s="59"/>
      <c r="UXH388" s="59"/>
      <c r="UXI388" s="59"/>
      <c r="UXJ388" s="59"/>
      <c r="UXK388" s="59"/>
      <c r="UXL388" s="59"/>
      <c r="UXM388" s="59"/>
      <c r="UXN388" s="59"/>
      <c r="UXO388" s="59"/>
      <c r="UXP388" s="59"/>
      <c r="UXQ388" s="59"/>
      <c r="UXR388" s="59"/>
      <c r="UXS388" s="59"/>
      <c r="UXT388" s="59"/>
      <c r="UXU388" s="59"/>
      <c r="UXV388" s="59"/>
      <c r="UXW388" s="59"/>
      <c r="UXX388" s="59"/>
      <c r="UXY388" s="59"/>
      <c r="UXZ388" s="59"/>
      <c r="UYA388" s="59"/>
      <c r="UYB388" s="59"/>
      <c r="UYC388" s="59"/>
      <c r="UYD388" s="59"/>
      <c r="UYE388" s="59"/>
      <c r="UYF388" s="59"/>
      <c r="UYG388" s="59"/>
      <c r="UYH388" s="59"/>
      <c r="UYI388" s="59"/>
      <c r="UYJ388" s="59"/>
      <c r="UYK388" s="59"/>
      <c r="UYL388" s="59"/>
      <c r="UYM388" s="59"/>
      <c r="UYN388" s="59"/>
      <c r="UYO388" s="59"/>
      <c r="UYP388" s="59"/>
      <c r="UYQ388" s="59"/>
      <c r="UYR388" s="59"/>
      <c r="UYS388" s="59"/>
      <c r="UYT388" s="59"/>
      <c r="UYU388" s="59"/>
      <c r="UYV388" s="59"/>
      <c r="UYW388" s="59"/>
      <c r="UYX388" s="59"/>
      <c r="UYY388" s="59"/>
      <c r="UYZ388" s="59"/>
      <c r="UZA388" s="59"/>
      <c r="UZB388" s="59"/>
      <c r="UZC388" s="59"/>
      <c r="UZD388" s="59"/>
      <c r="UZE388" s="59"/>
      <c r="UZF388" s="59"/>
      <c r="UZG388" s="59"/>
      <c r="UZH388" s="59"/>
      <c r="UZI388" s="59"/>
      <c r="UZJ388" s="59"/>
      <c r="UZK388" s="59"/>
      <c r="UZL388" s="59"/>
      <c r="UZM388" s="59"/>
      <c r="UZN388" s="59"/>
      <c r="UZO388" s="59"/>
      <c r="UZP388" s="59"/>
      <c r="UZQ388" s="59"/>
      <c r="UZR388" s="59"/>
      <c r="UZS388" s="59"/>
      <c r="UZT388" s="59"/>
      <c r="UZU388" s="59"/>
      <c r="UZV388" s="59"/>
      <c r="UZW388" s="59"/>
      <c r="UZX388" s="59"/>
      <c r="UZY388" s="59"/>
      <c r="UZZ388" s="59"/>
      <c r="VAA388" s="59"/>
      <c r="VAB388" s="59"/>
      <c r="VAC388" s="59"/>
      <c r="VAD388" s="59"/>
      <c r="VAE388" s="59"/>
      <c r="VAF388" s="59"/>
      <c r="VAG388" s="59"/>
      <c r="VAH388" s="59"/>
      <c r="VAI388" s="59"/>
      <c r="VAJ388" s="59"/>
      <c r="VAK388" s="59"/>
      <c r="VAL388" s="59"/>
      <c r="VAM388" s="59"/>
      <c r="VAN388" s="59"/>
      <c r="VAO388" s="59"/>
      <c r="VAP388" s="59"/>
      <c r="VAQ388" s="59"/>
      <c r="VAR388" s="59"/>
      <c r="VAS388" s="59"/>
      <c r="VAT388" s="59"/>
      <c r="VAU388" s="59"/>
      <c r="VAV388" s="59"/>
      <c r="VAW388" s="59"/>
      <c r="VAX388" s="59"/>
      <c r="VAY388" s="59"/>
      <c r="VAZ388" s="59"/>
      <c r="VBA388" s="59"/>
      <c r="VBB388" s="59"/>
      <c r="VBC388" s="59"/>
      <c r="VBD388" s="59"/>
      <c r="VBE388" s="59"/>
      <c r="VBF388" s="59"/>
      <c r="VBG388" s="59"/>
      <c r="VBH388" s="59"/>
      <c r="VBI388" s="59"/>
      <c r="VBJ388" s="59"/>
      <c r="VBK388" s="59"/>
      <c r="VBL388" s="59"/>
      <c r="VBM388" s="59"/>
      <c r="VBN388" s="59"/>
      <c r="VBO388" s="59"/>
      <c r="VBP388" s="59"/>
      <c r="VBQ388" s="59"/>
      <c r="VBR388" s="59"/>
      <c r="VBS388" s="59"/>
      <c r="VBT388" s="59"/>
      <c r="VBU388" s="59"/>
      <c r="VBV388" s="59"/>
      <c r="VBW388" s="59"/>
      <c r="VBX388" s="59"/>
      <c r="VBY388" s="59"/>
      <c r="VBZ388" s="59"/>
      <c r="VCA388" s="59"/>
      <c r="VCB388" s="59"/>
      <c r="VCC388" s="59"/>
      <c r="VCD388" s="59"/>
      <c r="VCE388" s="59"/>
      <c r="VCF388" s="59"/>
      <c r="VCG388" s="59"/>
      <c r="VCH388" s="59"/>
      <c r="VCI388" s="59"/>
      <c r="VCJ388" s="59"/>
      <c r="VCK388" s="59"/>
      <c r="VCL388" s="59"/>
      <c r="VCM388" s="59"/>
      <c r="VCN388" s="59"/>
      <c r="VCO388" s="59"/>
      <c r="VCP388" s="59"/>
      <c r="VCQ388" s="59"/>
      <c r="VCR388" s="59"/>
      <c r="VCS388" s="59"/>
      <c r="VCT388" s="59"/>
      <c r="VCU388" s="59"/>
      <c r="VCV388" s="59"/>
      <c r="VCW388" s="59"/>
      <c r="VCX388" s="59"/>
      <c r="VCY388" s="59"/>
      <c r="VCZ388" s="59"/>
      <c r="VDA388" s="59"/>
      <c r="VDB388" s="59"/>
      <c r="VDC388" s="59"/>
      <c r="VDD388" s="59"/>
      <c r="VDE388" s="59"/>
      <c r="VDF388" s="59"/>
      <c r="VDG388" s="59"/>
      <c r="VDH388" s="59"/>
      <c r="VDI388" s="59"/>
      <c r="VDJ388" s="59"/>
      <c r="VDK388" s="59"/>
      <c r="VDL388" s="59"/>
      <c r="VDM388" s="59"/>
      <c r="VDN388" s="59"/>
      <c r="VDO388" s="59"/>
      <c r="VDP388" s="59"/>
      <c r="VDQ388" s="59"/>
      <c r="VDR388" s="59"/>
      <c r="VDS388" s="59"/>
      <c r="VDT388" s="59"/>
      <c r="VDU388" s="59"/>
      <c r="VDV388" s="59"/>
      <c r="VDW388" s="59"/>
      <c r="VDX388" s="59"/>
      <c r="VDY388" s="59"/>
      <c r="VDZ388" s="59"/>
      <c r="VEA388" s="59"/>
      <c r="VEB388" s="59"/>
      <c r="VEC388" s="59"/>
      <c r="VED388" s="59"/>
      <c r="VEE388" s="59"/>
      <c r="VEF388" s="59"/>
      <c r="VEG388" s="59"/>
      <c r="VEH388" s="59"/>
      <c r="VEI388" s="59"/>
      <c r="VEJ388" s="59"/>
      <c r="VEK388" s="59"/>
      <c r="VEL388" s="59"/>
      <c r="VEM388" s="59"/>
      <c r="VEN388" s="59"/>
      <c r="VEO388" s="59"/>
      <c r="VEP388" s="59"/>
      <c r="VEQ388" s="59"/>
      <c r="VER388" s="59"/>
      <c r="VES388" s="59"/>
      <c r="VET388" s="59"/>
      <c r="VEU388" s="59"/>
      <c r="VEV388" s="59"/>
      <c r="VEW388" s="59"/>
      <c r="VEX388" s="59"/>
      <c r="VEY388" s="59"/>
      <c r="VEZ388" s="59"/>
      <c r="VFA388" s="59"/>
      <c r="VFB388" s="59"/>
      <c r="VFC388" s="59"/>
      <c r="VFD388" s="59"/>
      <c r="VFE388" s="59"/>
      <c r="VFF388" s="59"/>
      <c r="VFG388" s="59"/>
      <c r="VFH388" s="59"/>
      <c r="VFI388" s="59"/>
      <c r="VFJ388" s="59"/>
      <c r="VFK388" s="59"/>
      <c r="VFL388" s="59"/>
      <c r="VFM388" s="59"/>
      <c r="VFN388" s="59"/>
      <c r="VFO388" s="59"/>
      <c r="VFP388" s="59"/>
      <c r="VFQ388" s="59"/>
      <c r="VFR388" s="59"/>
      <c r="VFS388" s="59"/>
      <c r="VFT388" s="59"/>
      <c r="VFU388" s="59"/>
      <c r="VFV388" s="59"/>
      <c r="VFW388" s="59"/>
      <c r="VFX388" s="59"/>
      <c r="VFY388" s="59"/>
      <c r="VFZ388" s="59"/>
      <c r="VGA388" s="59"/>
      <c r="VGB388" s="59"/>
      <c r="VGC388" s="59"/>
      <c r="VGD388" s="59"/>
      <c r="VGE388" s="59"/>
      <c r="VGF388" s="59"/>
      <c r="VGG388" s="59"/>
      <c r="VGH388" s="59"/>
      <c r="VGI388" s="59"/>
      <c r="VGJ388" s="59"/>
      <c r="VGK388" s="59"/>
      <c r="VGL388" s="59"/>
      <c r="VGM388" s="59"/>
      <c r="VGN388" s="59"/>
      <c r="VGO388" s="59"/>
      <c r="VGP388" s="59"/>
      <c r="VGQ388" s="59"/>
      <c r="VGR388" s="59"/>
      <c r="VGS388" s="59"/>
      <c r="VGT388" s="59"/>
      <c r="VGU388" s="59"/>
      <c r="VGV388" s="59"/>
      <c r="VGW388" s="59"/>
      <c r="VGX388" s="59"/>
      <c r="VGY388" s="59"/>
      <c r="VGZ388" s="59"/>
      <c r="VHA388" s="59"/>
      <c r="VHB388" s="59"/>
      <c r="VHC388" s="59"/>
      <c r="VHD388" s="59"/>
      <c r="VHE388" s="59"/>
      <c r="VHF388" s="59"/>
      <c r="VHG388" s="59"/>
      <c r="VHH388" s="59"/>
      <c r="VHI388" s="59"/>
      <c r="VHJ388" s="59"/>
      <c r="VHK388" s="59"/>
      <c r="VHL388" s="59"/>
      <c r="VHM388" s="59"/>
      <c r="VHN388" s="59"/>
      <c r="VHO388" s="59"/>
      <c r="VHP388" s="59"/>
      <c r="VHQ388" s="59"/>
      <c r="VHR388" s="59"/>
      <c r="VHS388" s="59"/>
      <c r="VHT388" s="59"/>
      <c r="VHU388" s="59"/>
      <c r="VHV388" s="59"/>
      <c r="VHW388" s="59"/>
      <c r="VHX388" s="59"/>
      <c r="VHY388" s="59"/>
      <c r="VHZ388" s="59"/>
      <c r="VIA388" s="59"/>
      <c r="VIB388" s="59"/>
      <c r="VIC388" s="59"/>
      <c r="VID388" s="59"/>
      <c r="VIE388" s="59"/>
      <c r="VIF388" s="59"/>
      <c r="VIG388" s="59"/>
      <c r="VIH388" s="59"/>
      <c r="VII388" s="59"/>
      <c r="VIJ388" s="59"/>
      <c r="VIK388" s="59"/>
      <c r="VIL388" s="59"/>
      <c r="VIM388" s="59"/>
      <c r="VIN388" s="59"/>
      <c r="VIO388" s="59"/>
      <c r="VIP388" s="59"/>
      <c r="VIQ388" s="59"/>
      <c r="VIR388" s="59"/>
      <c r="VIS388" s="59"/>
      <c r="VIT388" s="59"/>
      <c r="VIU388" s="59"/>
      <c r="VIV388" s="59"/>
      <c r="VIW388" s="59"/>
      <c r="VIX388" s="59"/>
      <c r="VIY388" s="59"/>
      <c r="VIZ388" s="59"/>
      <c r="VJA388" s="59"/>
      <c r="VJB388" s="59"/>
      <c r="VJC388" s="59"/>
      <c r="VJD388" s="59"/>
      <c r="VJE388" s="59"/>
      <c r="VJF388" s="59"/>
      <c r="VJG388" s="59"/>
      <c r="VJH388" s="59"/>
      <c r="VJI388" s="59"/>
      <c r="VJJ388" s="59"/>
      <c r="VJK388" s="59"/>
      <c r="VJL388" s="59"/>
      <c r="VJM388" s="59"/>
      <c r="VJN388" s="59"/>
      <c r="VJO388" s="59"/>
      <c r="VJP388" s="59"/>
      <c r="VJQ388" s="59"/>
      <c r="VJR388" s="59"/>
      <c r="VJS388" s="59"/>
      <c r="VJT388" s="59"/>
      <c r="VJU388" s="59"/>
      <c r="VJV388" s="59"/>
      <c r="VJW388" s="59"/>
      <c r="VJX388" s="59"/>
      <c r="VJY388" s="59"/>
      <c r="VJZ388" s="59"/>
      <c r="VKA388" s="59"/>
      <c r="VKB388" s="59"/>
      <c r="VKC388" s="59"/>
      <c r="VKD388" s="59"/>
      <c r="VKE388" s="59"/>
      <c r="VKF388" s="59"/>
      <c r="VKG388" s="59"/>
      <c r="VKH388" s="59"/>
      <c r="VKI388" s="59"/>
      <c r="VKJ388" s="59"/>
      <c r="VKK388" s="59"/>
      <c r="VKL388" s="59"/>
      <c r="VKM388" s="59"/>
      <c r="VKN388" s="59"/>
      <c r="VKO388" s="59"/>
      <c r="VKP388" s="59"/>
      <c r="VKQ388" s="59"/>
      <c r="VKR388" s="59"/>
      <c r="VKS388" s="59"/>
      <c r="VKT388" s="59"/>
      <c r="VKU388" s="59"/>
      <c r="VKV388" s="59"/>
      <c r="VKW388" s="59"/>
      <c r="VKX388" s="59"/>
      <c r="VKY388" s="59"/>
      <c r="VKZ388" s="59"/>
      <c r="VLA388" s="59"/>
      <c r="VLB388" s="59"/>
      <c r="VLC388" s="59"/>
      <c r="VLD388" s="59"/>
      <c r="VLE388" s="59"/>
      <c r="VLF388" s="59"/>
      <c r="VLG388" s="59"/>
      <c r="VLH388" s="59"/>
      <c r="VLI388" s="59"/>
      <c r="VLJ388" s="59"/>
      <c r="VLK388" s="59"/>
      <c r="VLL388" s="59"/>
      <c r="VLM388" s="59"/>
      <c r="VLN388" s="59"/>
      <c r="VLO388" s="59"/>
      <c r="VLP388" s="59"/>
      <c r="VLQ388" s="59"/>
      <c r="VLR388" s="59"/>
      <c r="VLS388" s="59"/>
      <c r="VLT388" s="59"/>
      <c r="VLU388" s="59"/>
      <c r="VLV388" s="59"/>
      <c r="VLW388" s="59"/>
      <c r="VLX388" s="59"/>
      <c r="VLY388" s="59"/>
      <c r="VLZ388" s="59"/>
      <c r="VMA388" s="59"/>
      <c r="VMB388" s="59"/>
      <c r="VMC388" s="59"/>
      <c r="VMD388" s="59"/>
      <c r="VME388" s="59"/>
      <c r="VMF388" s="59"/>
      <c r="VMG388" s="59"/>
      <c r="VMH388" s="59"/>
      <c r="VMI388" s="59"/>
      <c r="VMJ388" s="59"/>
      <c r="VMK388" s="59"/>
      <c r="VML388" s="59"/>
      <c r="VMM388" s="59"/>
      <c r="VMN388" s="59"/>
      <c r="VMO388" s="59"/>
      <c r="VMP388" s="59"/>
      <c r="VMQ388" s="59"/>
      <c r="VMR388" s="59"/>
      <c r="VMS388" s="59"/>
      <c r="VMT388" s="59"/>
      <c r="VMU388" s="59"/>
      <c r="VMV388" s="59"/>
      <c r="VMW388" s="59"/>
      <c r="VMX388" s="59"/>
      <c r="VMY388" s="59"/>
      <c r="VMZ388" s="59"/>
      <c r="VNA388" s="59"/>
      <c r="VNB388" s="59"/>
      <c r="VNC388" s="59"/>
      <c r="VND388" s="59"/>
      <c r="VNE388" s="59"/>
      <c r="VNF388" s="59"/>
      <c r="VNG388" s="59"/>
      <c r="VNH388" s="59"/>
      <c r="VNI388" s="59"/>
      <c r="VNJ388" s="59"/>
      <c r="VNK388" s="59"/>
      <c r="VNL388" s="59"/>
      <c r="VNM388" s="59"/>
      <c r="VNN388" s="59"/>
      <c r="VNO388" s="59"/>
      <c r="VNP388" s="59"/>
      <c r="VNQ388" s="59"/>
      <c r="VNR388" s="59"/>
      <c r="VNS388" s="59"/>
      <c r="VNT388" s="59"/>
      <c r="VNU388" s="59"/>
      <c r="VNV388" s="59"/>
      <c r="VNW388" s="59"/>
      <c r="VNX388" s="59"/>
      <c r="VNY388" s="59"/>
      <c r="VNZ388" s="59"/>
      <c r="VOA388" s="59"/>
      <c r="VOB388" s="59"/>
      <c r="VOC388" s="59"/>
      <c r="VOD388" s="59"/>
      <c r="VOE388" s="59"/>
      <c r="VOF388" s="59"/>
      <c r="VOG388" s="59"/>
      <c r="VOH388" s="59"/>
      <c r="VOI388" s="59"/>
      <c r="VOJ388" s="59"/>
      <c r="VOK388" s="59"/>
      <c r="VOL388" s="59"/>
      <c r="VOM388" s="59"/>
      <c r="VON388" s="59"/>
      <c r="VOO388" s="59"/>
      <c r="VOP388" s="59"/>
      <c r="VOQ388" s="59"/>
      <c r="VOR388" s="59"/>
      <c r="VOS388" s="59"/>
      <c r="VOT388" s="59"/>
      <c r="VOU388" s="59"/>
      <c r="VOV388" s="59"/>
      <c r="VOW388" s="59"/>
      <c r="VOX388" s="59"/>
      <c r="VOY388" s="59"/>
      <c r="VOZ388" s="59"/>
      <c r="VPA388" s="59"/>
      <c r="VPB388" s="59"/>
      <c r="VPC388" s="59"/>
      <c r="VPD388" s="59"/>
      <c r="VPE388" s="59"/>
      <c r="VPF388" s="59"/>
      <c r="VPG388" s="59"/>
      <c r="VPH388" s="59"/>
      <c r="VPI388" s="59"/>
      <c r="VPJ388" s="59"/>
      <c r="VPK388" s="59"/>
      <c r="VPL388" s="59"/>
      <c r="VPM388" s="59"/>
      <c r="VPN388" s="59"/>
      <c r="VPO388" s="59"/>
      <c r="VPP388" s="59"/>
      <c r="VPQ388" s="59"/>
      <c r="VPR388" s="59"/>
      <c r="VPS388" s="59"/>
      <c r="VPT388" s="59"/>
      <c r="VPU388" s="59"/>
      <c r="VPV388" s="59"/>
      <c r="VPW388" s="59"/>
      <c r="VPX388" s="59"/>
      <c r="VPY388" s="59"/>
      <c r="VPZ388" s="59"/>
      <c r="VQA388" s="59"/>
      <c r="VQB388" s="59"/>
      <c r="VQC388" s="59"/>
      <c r="VQD388" s="59"/>
      <c r="VQE388" s="59"/>
      <c r="VQF388" s="59"/>
      <c r="VQG388" s="59"/>
      <c r="VQH388" s="59"/>
      <c r="VQI388" s="59"/>
      <c r="VQJ388" s="59"/>
      <c r="VQK388" s="59"/>
      <c r="VQL388" s="59"/>
      <c r="VQM388" s="59"/>
      <c r="VQN388" s="59"/>
      <c r="VQO388" s="59"/>
      <c r="VQP388" s="59"/>
      <c r="VQQ388" s="59"/>
      <c r="VQR388" s="59"/>
      <c r="VQS388" s="59"/>
      <c r="VQT388" s="59"/>
      <c r="VQU388" s="59"/>
      <c r="VQV388" s="59"/>
      <c r="VQW388" s="59"/>
      <c r="VQX388" s="59"/>
      <c r="VQY388" s="59"/>
      <c r="VQZ388" s="59"/>
      <c r="VRA388" s="59"/>
      <c r="VRB388" s="59"/>
      <c r="VRC388" s="59"/>
      <c r="VRD388" s="59"/>
      <c r="VRE388" s="59"/>
      <c r="VRF388" s="59"/>
      <c r="VRG388" s="59"/>
      <c r="VRH388" s="59"/>
      <c r="VRI388" s="59"/>
      <c r="VRJ388" s="59"/>
      <c r="VRK388" s="59"/>
      <c r="VRL388" s="59"/>
      <c r="VRM388" s="59"/>
      <c r="VRN388" s="59"/>
      <c r="VRO388" s="59"/>
      <c r="VRP388" s="59"/>
      <c r="VRQ388" s="59"/>
      <c r="VRR388" s="59"/>
      <c r="VRS388" s="59"/>
      <c r="VRT388" s="59"/>
      <c r="VRU388" s="59"/>
      <c r="VRV388" s="59"/>
      <c r="VRW388" s="59"/>
      <c r="VRX388" s="59"/>
      <c r="VRY388" s="59"/>
      <c r="VRZ388" s="59"/>
      <c r="VSA388" s="59"/>
      <c r="VSB388" s="59"/>
      <c r="VSC388" s="59"/>
      <c r="VSD388" s="59"/>
      <c r="VSE388" s="59"/>
      <c r="VSF388" s="59"/>
      <c r="VSG388" s="59"/>
      <c r="VSH388" s="59"/>
      <c r="VSI388" s="59"/>
      <c r="VSJ388" s="59"/>
      <c r="VSK388" s="59"/>
      <c r="VSL388" s="59"/>
      <c r="VSM388" s="59"/>
      <c r="VSN388" s="59"/>
      <c r="VSO388" s="59"/>
      <c r="VSP388" s="59"/>
      <c r="VSQ388" s="59"/>
      <c r="VSR388" s="59"/>
      <c r="VSS388" s="59"/>
      <c r="VST388" s="59"/>
      <c r="VSU388" s="59"/>
      <c r="VSV388" s="59"/>
      <c r="VSW388" s="59"/>
      <c r="VSX388" s="59"/>
      <c r="VSY388" s="59"/>
      <c r="VSZ388" s="59"/>
      <c r="VTA388" s="59"/>
      <c r="VTB388" s="59"/>
      <c r="VTC388" s="59"/>
      <c r="VTD388" s="59"/>
      <c r="VTE388" s="59"/>
      <c r="VTF388" s="59"/>
      <c r="VTG388" s="59"/>
      <c r="VTH388" s="59"/>
      <c r="VTI388" s="59"/>
      <c r="VTJ388" s="59"/>
      <c r="VTK388" s="59"/>
      <c r="VTL388" s="59"/>
      <c r="VTM388" s="59"/>
      <c r="VTN388" s="59"/>
      <c r="VTO388" s="59"/>
      <c r="VTP388" s="59"/>
      <c r="VTQ388" s="59"/>
      <c r="VTR388" s="59"/>
      <c r="VTS388" s="59"/>
      <c r="VTT388" s="59"/>
      <c r="VTU388" s="59"/>
      <c r="VTV388" s="59"/>
      <c r="VTW388" s="59"/>
      <c r="VTX388" s="59"/>
      <c r="VTY388" s="59"/>
      <c r="VTZ388" s="59"/>
      <c r="VUA388" s="59"/>
      <c r="VUB388" s="59"/>
      <c r="VUC388" s="59"/>
      <c r="VUD388" s="59"/>
      <c r="VUE388" s="59"/>
      <c r="VUF388" s="59"/>
      <c r="VUG388" s="59"/>
      <c r="VUH388" s="59"/>
      <c r="VUI388" s="59"/>
      <c r="VUJ388" s="59"/>
      <c r="VUK388" s="59"/>
      <c r="VUL388" s="59"/>
      <c r="VUM388" s="59"/>
      <c r="VUN388" s="59"/>
      <c r="VUO388" s="59"/>
      <c r="VUP388" s="59"/>
      <c r="VUQ388" s="59"/>
      <c r="VUR388" s="59"/>
      <c r="VUS388" s="59"/>
      <c r="VUT388" s="59"/>
      <c r="VUU388" s="59"/>
      <c r="VUV388" s="59"/>
      <c r="VUW388" s="59"/>
      <c r="VUX388" s="59"/>
      <c r="VUY388" s="59"/>
      <c r="VUZ388" s="59"/>
      <c r="VVA388" s="59"/>
      <c r="VVB388" s="59"/>
      <c r="VVC388" s="59"/>
      <c r="VVD388" s="59"/>
      <c r="VVE388" s="59"/>
      <c r="VVF388" s="59"/>
      <c r="VVG388" s="59"/>
      <c r="VVH388" s="59"/>
      <c r="VVI388" s="59"/>
      <c r="VVJ388" s="59"/>
      <c r="VVK388" s="59"/>
      <c r="VVL388" s="59"/>
      <c r="VVM388" s="59"/>
      <c r="VVN388" s="59"/>
      <c r="VVO388" s="59"/>
      <c r="VVP388" s="59"/>
      <c r="VVQ388" s="59"/>
      <c r="VVR388" s="59"/>
      <c r="VVS388" s="59"/>
      <c r="VVT388" s="59"/>
      <c r="VVU388" s="59"/>
      <c r="VVV388" s="59"/>
      <c r="VVW388" s="59"/>
      <c r="VVX388" s="59"/>
      <c r="VVY388" s="59"/>
      <c r="VVZ388" s="59"/>
      <c r="VWA388" s="59"/>
      <c r="VWB388" s="59"/>
      <c r="VWC388" s="59"/>
      <c r="VWD388" s="59"/>
      <c r="VWE388" s="59"/>
      <c r="VWF388" s="59"/>
      <c r="VWG388" s="59"/>
      <c r="VWH388" s="59"/>
      <c r="VWI388" s="59"/>
      <c r="VWJ388" s="59"/>
      <c r="VWK388" s="59"/>
      <c r="VWL388" s="59"/>
      <c r="VWM388" s="59"/>
      <c r="VWN388" s="59"/>
      <c r="VWO388" s="59"/>
      <c r="VWP388" s="59"/>
      <c r="VWQ388" s="59"/>
      <c r="VWR388" s="59"/>
      <c r="VWS388" s="59"/>
      <c r="VWT388" s="59"/>
      <c r="VWU388" s="59"/>
      <c r="VWV388" s="59"/>
      <c r="VWW388" s="59"/>
      <c r="VWX388" s="59"/>
      <c r="VWY388" s="59"/>
      <c r="VWZ388" s="59"/>
      <c r="VXA388" s="59"/>
      <c r="VXB388" s="59"/>
      <c r="VXC388" s="59"/>
      <c r="VXD388" s="59"/>
      <c r="VXE388" s="59"/>
      <c r="VXF388" s="59"/>
      <c r="VXG388" s="59"/>
      <c r="VXH388" s="59"/>
      <c r="VXI388" s="59"/>
      <c r="VXJ388" s="59"/>
      <c r="VXK388" s="59"/>
      <c r="VXL388" s="59"/>
      <c r="VXM388" s="59"/>
      <c r="VXN388" s="59"/>
      <c r="VXO388" s="59"/>
      <c r="VXP388" s="59"/>
      <c r="VXQ388" s="59"/>
      <c r="VXR388" s="59"/>
      <c r="VXS388" s="59"/>
      <c r="VXT388" s="59"/>
      <c r="VXU388" s="59"/>
      <c r="VXV388" s="59"/>
      <c r="VXW388" s="59"/>
      <c r="VXX388" s="59"/>
      <c r="VXY388" s="59"/>
      <c r="VXZ388" s="59"/>
      <c r="VYA388" s="59"/>
      <c r="VYB388" s="59"/>
      <c r="VYC388" s="59"/>
      <c r="VYD388" s="59"/>
      <c r="VYE388" s="59"/>
      <c r="VYF388" s="59"/>
      <c r="VYG388" s="59"/>
      <c r="VYH388" s="59"/>
      <c r="VYI388" s="59"/>
      <c r="VYJ388" s="59"/>
      <c r="VYK388" s="59"/>
      <c r="VYL388" s="59"/>
      <c r="VYM388" s="59"/>
      <c r="VYN388" s="59"/>
      <c r="VYO388" s="59"/>
      <c r="VYP388" s="59"/>
      <c r="VYQ388" s="59"/>
      <c r="VYR388" s="59"/>
      <c r="VYS388" s="59"/>
      <c r="VYT388" s="59"/>
      <c r="VYU388" s="59"/>
      <c r="VYV388" s="59"/>
      <c r="VYW388" s="59"/>
      <c r="VYX388" s="59"/>
      <c r="VYY388" s="59"/>
      <c r="VYZ388" s="59"/>
      <c r="VZA388" s="59"/>
      <c r="VZB388" s="59"/>
      <c r="VZC388" s="59"/>
      <c r="VZD388" s="59"/>
      <c r="VZE388" s="59"/>
      <c r="VZF388" s="59"/>
      <c r="VZG388" s="59"/>
      <c r="VZH388" s="59"/>
      <c r="VZI388" s="59"/>
      <c r="VZJ388" s="59"/>
      <c r="VZK388" s="59"/>
      <c r="VZL388" s="59"/>
      <c r="VZM388" s="59"/>
      <c r="VZN388" s="59"/>
      <c r="VZO388" s="59"/>
      <c r="VZP388" s="59"/>
      <c r="VZQ388" s="59"/>
      <c r="VZR388" s="59"/>
      <c r="VZS388" s="59"/>
      <c r="VZT388" s="59"/>
      <c r="VZU388" s="59"/>
      <c r="VZV388" s="59"/>
      <c r="VZW388" s="59"/>
      <c r="VZX388" s="59"/>
      <c r="VZY388" s="59"/>
      <c r="VZZ388" s="59"/>
      <c r="WAA388" s="59"/>
      <c r="WAB388" s="59"/>
      <c r="WAC388" s="59"/>
      <c r="WAD388" s="59"/>
      <c r="WAE388" s="59"/>
      <c r="WAF388" s="59"/>
      <c r="WAG388" s="59"/>
      <c r="WAH388" s="59"/>
      <c r="WAI388" s="59"/>
      <c r="WAJ388" s="59"/>
      <c r="WAK388" s="59"/>
      <c r="WAL388" s="59"/>
      <c r="WAM388" s="59"/>
      <c r="WAN388" s="59"/>
      <c r="WAO388" s="59"/>
      <c r="WAP388" s="59"/>
      <c r="WAQ388" s="59"/>
      <c r="WAR388" s="59"/>
      <c r="WAS388" s="59"/>
      <c r="WAT388" s="59"/>
      <c r="WAU388" s="59"/>
      <c r="WAV388" s="59"/>
      <c r="WAW388" s="59"/>
      <c r="WAX388" s="59"/>
      <c r="WAY388" s="59"/>
      <c r="WAZ388" s="59"/>
      <c r="WBA388" s="59"/>
      <c r="WBB388" s="59"/>
      <c r="WBC388" s="59"/>
      <c r="WBD388" s="59"/>
      <c r="WBE388" s="59"/>
      <c r="WBF388" s="59"/>
      <c r="WBG388" s="59"/>
      <c r="WBH388" s="59"/>
      <c r="WBI388" s="59"/>
      <c r="WBJ388" s="59"/>
      <c r="WBK388" s="59"/>
      <c r="WBL388" s="59"/>
      <c r="WBM388" s="59"/>
      <c r="WBN388" s="59"/>
      <c r="WBO388" s="59"/>
      <c r="WBP388" s="59"/>
      <c r="WBQ388" s="59"/>
      <c r="WBR388" s="59"/>
      <c r="WBS388" s="59"/>
      <c r="WBT388" s="59"/>
      <c r="WBU388" s="59"/>
      <c r="WBV388" s="59"/>
      <c r="WBW388" s="59"/>
      <c r="WBX388" s="59"/>
      <c r="WBY388" s="59"/>
      <c r="WBZ388" s="59"/>
      <c r="WCA388" s="59"/>
      <c r="WCB388" s="59"/>
      <c r="WCC388" s="59"/>
      <c r="WCD388" s="59"/>
      <c r="WCE388" s="59"/>
      <c r="WCF388" s="59"/>
      <c r="WCG388" s="59"/>
      <c r="WCH388" s="59"/>
      <c r="WCI388" s="59"/>
      <c r="WCJ388" s="59"/>
      <c r="WCK388" s="59"/>
      <c r="WCL388" s="59"/>
      <c r="WCM388" s="59"/>
      <c r="WCN388" s="59"/>
      <c r="WCO388" s="59"/>
      <c r="WCP388" s="59"/>
      <c r="WCQ388" s="59"/>
      <c r="WCR388" s="59"/>
      <c r="WCS388" s="59"/>
      <c r="WCT388" s="59"/>
      <c r="WCU388" s="59"/>
      <c r="WCV388" s="59"/>
      <c r="WCW388" s="59"/>
      <c r="WCX388" s="59"/>
      <c r="WCY388" s="59"/>
      <c r="WCZ388" s="59"/>
      <c r="WDA388" s="59"/>
      <c r="WDB388" s="59"/>
      <c r="WDC388" s="59"/>
      <c r="WDD388" s="59"/>
      <c r="WDE388" s="59"/>
      <c r="WDF388" s="59"/>
      <c r="WDG388" s="59"/>
      <c r="WDH388" s="59"/>
      <c r="WDI388" s="59"/>
      <c r="WDJ388" s="59"/>
      <c r="WDK388" s="59"/>
      <c r="WDL388" s="59"/>
      <c r="WDM388" s="59"/>
      <c r="WDN388" s="59"/>
      <c r="WDO388" s="59"/>
      <c r="WDP388" s="59"/>
      <c r="WDQ388" s="59"/>
      <c r="WDR388" s="59"/>
      <c r="WDS388" s="59"/>
      <c r="WDT388" s="59"/>
      <c r="WDU388" s="59"/>
      <c r="WDV388" s="59"/>
      <c r="WDW388" s="59"/>
      <c r="WDX388" s="59"/>
      <c r="WDY388" s="59"/>
      <c r="WDZ388" s="59"/>
      <c r="WEA388" s="59"/>
      <c r="WEB388" s="59"/>
      <c r="WEC388" s="59"/>
      <c r="WED388" s="59"/>
      <c r="WEE388" s="59"/>
      <c r="WEF388" s="59"/>
      <c r="WEG388" s="59"/>
      <c r="WEH388" s="59"/>
      <c r="WEI388" s="59"/>
      <c r="WEJ388" s="59"/>
      <c r="WEK388" s="59"/>
      <c r="WEL388" s="59"/>
      <c r="WEM388" s="59"/>
      <c r="WEN388" s="59"/>
      <c r="WEO388" s="59"/>
      <c r="WEP388" s="59"/>
      <c r="WEQ388" s="59"/>
      <c r="WER388" s="59"/>
      <c r="WES388" s="59"/>
      <c r="WET388" s="59"/>
      <c r="WEU388" s="59"/>
      <c r="WEV388" s="59"/>
      <c r="WEW388" s="59"/>
      <c r="WEX388" s="59"/>
      <c r="WEY388" s="59"/>
      <c r="WEZ388" s="59"/>
      <c r="WFA388" s="59"/>
      <c r="WFB388" s="59"/>
      <c r="WFC388" s="59"/>
      <c r="WFD388" s="59"/>
      <c r="WFE388" s="59"/>
      <c r="WFF388" s="59"/>
      <c r="WFG388" s="59"/>
      <c r="WFH388" s="59"/>
      <c r="WFI388" s="59"/>
      <c r="WFJ388" s="59"/>
      <c r="WFK388" s="59"/>
      <c r="WFL388" s="59"/>
      <c r="WFM388" s="59"/>
      <c r="WFN388" s="59"/>
      <c r="WFO388" s="59"/>
      <c r="WFP388" s="59"/>
      <c r="WFQ388" s="59"/>
      <c r="WFR388" s="59"/>
      <c r="WFS388" s="59"/>
      <c r="WFT388" s="59"/>
      <c r="WFU388" s="59"/>
      <c r="WFV388" s="59"/>
      <c r="WFW388" s="59"/>
      <c r="WFX388" s="59"/>
      <c r="WFY388" s="59"/>
      <c r="WFZ388" s="59"/>
      <c r="WGA388" s="59"/>
      <c r="WGB388" s="59"/>
      <c r="WGC388" s="59"/>
      <c r="WGD388" s="59"/>
      <c r="WGE388" s="59"/>
      <c r="WGF388" s="59"/>
      <c r="WGG388" s="59"/>
      <c r="WGH388" s="59"/>
      <c r="WGI388" s="59"/>
      <c r="WGJ388" s="59"/>
      <c r="WGK388" s="59"/>
      <c r="WGL388" s="59"/>
      <c r="WGM388" s="59"/>
      <c r="WGN388" s="59"/>
      <c r="WGO388" s="59"/>
      <c r="WGP388" s="59"/>
      <c r="WGQ388" s="59"/>
      <c r="WGR388" s="59"/>
      <c r="WGS388" s="59"/>
      <c r="WGT388" s="59"/>
      <c r="WGU388" s="59"/>
      <c r="WGV388" s="59"/>
      <c r="WGW388" s="59"/>
      <c r="WGX388" s="59"/>
      <c r="WGY388" s="59"/>
      <c r="WGZ388" s="59"/>
      <c r="WHA388" s="59"/>
      <c r="WHB388" s="59"/>
      <c r="WHC388" s="59"/>
      <c r="WHD388" s="59"/>
      <c r="WHE388" s="59"/>
      <c r="WHF388" s="59"/>
      <c r="WHG388" s="59"/>
      <c r="WHH388" s="59"/>
      <c r="WHI388" s="59"/>
      <c r="WHJ388" s="59"/>
      <c r="WHK388" s="59"/>
      <c r="WHL388" s="59"/>
      <c r="WHM388" s="59"/>
      <c r="WHN388" s="59"/>
      <c r="WHO388" s="59"/>
      <c r="WHP388" s="59"/>
      <c r="WHQ388" s="59"/>
      <c r="WHR388" s="59"/>
      <c r="WHS388" s="59"/>
      <c r="WHT388" s="59"/>
      <c r="WHU388" s="59"/>
      <c r="WHV388" s="59"/>
      <c r="WHW388" s="59"/>
      <c r="WHX388" s="59"/>
      <c r="WHY388" s="59"/>
      <c r="WHZ388" s="59"/>
      <c r="WIA388" s="59"/>
      <c r="WIB388" s="59"/>
      <c r="WIC388" s="59"/>
      <c r="WID388" s="59"/>
      <c r="WIE388" s="59"/>
      <c r="WIF388" s="59"/>
      <c r="WIG388" s="59"/>
      <c r="WIH388" s="59"/>
      <c r="WII388" s="59"/>
      <c r="WIJ388" s="59"/>
      <c r="WIK388" s="59"/>
      <c r="WIL388" s="59"/>
      <c r="WIM388" s="59"/>
      <c r="WIN388" s="59"/>
      <c r="WIO388" s="59"/>
      <c r="WIP388" s="59"/>
      <c r="WIQ388" s="59"/>
      <c r="WIR388" s="59"/>
      <c r="WIS388" s="59"/>
      <c r="WIT388" s="59"/>
      <c r="WIU388" s="59"/>
      <c r="WIV388" s="59"/>
      <c r="WIW388" s="59"/>
      <c r="WIX388" s="59"/>
      <c r="WIY388" s="59"/>
      <c r="WIZ388" s="59"/>
      <c r="WJA388" s="59"/>
      <c r="WJB388" s="59"/>
      <c r="WJC388" s="59"/>
      <c r="WJD388" s="59"/>
      <c r="WJE388" s="59"/>
      <c r="WJF388" s="59"/>
      <c r="WJG388" s="59"/>
      <c r="WJH388" s="59"/>
      <c r="WJI388" s="59"/>
      <c r="WJJ388" s="59"/>
      <c r="WJK388" s="59"/>
      <c r="WJL388" s="59"/>
      <c r="WJM388" s="59"/>
      <c r="WJN388" s="59"/>
      <c r="WJO388" s="59"/>
      <c r="WJP388" s="59"/>
      <c r="WJQ388" s="59"/>
      <c r="WJR388" s="59"/>
      <c r="WJS388" s="59"/>
      <c r="WJT388" s="59"/>
      <c r="WJU388" s="59"/>
      <c r="WJV388" s="59"/>
      <c r="WJW388" s="59"/>
      <c r="WJX388" s="59"/>
      <c r="WJY388" s="59"/>
      <c r="WJZ388" s="59"/>
      <c r="WKA388" s="59"/>
      <c r="WKB388" s="59"/>
      <c r="WKC388" s="59"/>
      <c r="WKD388" s="59"/>
      <c r="WKE388" s="59"/>
      <c r="WKF388" s="59"/>
      <c r="WKG388" s="59"/>
      <c r="WKH388" s="59"/>
      <c r="WKI388" s="59"/>
      <c r="WKJ388" s="59"/>
      <c r="WKK388" s="59"/>
      <c r="WKL388" s="59"/>
      <c r="WKM388" s="59"/>
      <c r="WKN388" s="59"/>
      <c r="WKO388" s="59"/>
      <c r="WKP388" s="59"/>
      <c r="WKQ388" s="59"/>
      <c r="WKR388" s="59"/>
      <c r="WKS388" s="59"/>
      <c r="WKT388" s="59"/>
      <c r="WKU388" s="59"/>
      <c r="WKV388" s="59"/>
      <c r="WKW388" s="59"/>
      <c r="WKX388" s="59"/>
      <c r="WKY388" s="59"/>
      <c r="WKZ388" s="59"/>
      <c r="WLA388" s="59"/>
      <c r="WLB388" s="59"/>
      <c r="WLC388" s="59"/>
      <c r="WLD388" s="59"/>
      <c r="WLE388" s="59"/>
      <c r="WLF388" s="59"/>
      <c r="WLG388" s="59"/>
      <c r="WLH388" s="59"/>
      <c r="WLI388" s="59"/>
      <c r="WLJ388" s="59"/>
      <c r="WLK388" s="59"/>
      <c r="WLL388" s="59"/>
      <c r="WLM388" s="59"/>
      <c r="WLN388" s="59"/>
      <c r="WLO388" s="59"/>
      <c r="WLP388" s="59"/>
      <c r="WLQ388" s="59"/>
      <c r="WLR388" s="59"/>
      <c r="WLS388" s="59"/>
      <c r="WLT388" s="59"/>
      <c r="WLU388" s="59"/>
      <c r="WLV388" s="59"/>
      <c r="WLW388" s="59"/>
      <c r="WLX388" s="59"/>
      <c r="WLY388" s="59"/>
      <c r="WLZ388" s="59"/>
      <c r="WMA388" s="59"/>
      <c r="WMB388" s="59"/>
      <c r="WMC388" s="59"/>
      <c r="WMD388" s="59"/>
      <c r="WME388" s="59"/>
      <c r="WMF388" s="59"/>
      <c r="WMG388" s="59"/>
      <c r="WMH388" s="59"/>
      <c r="WMI388" s="59"/>
      <c r="WMJ388" s="59"/>
      <c r="WMK388" s="59"/>
      <c r="WML388" s="59"/>
      <c r="WMM388" s="59"/>
      <c r="WMN388" s="59"/>
      <c r="WMO388" s="59"/>
      <c r="WMP388" s="59"/>
      <c r="WMQ388" s="59"/>
      <c r="WMR388" s="59"/>
      <c r="WMS388" s="59"/>
      <c r="WMT388" s="59"/>
      <c r="WMU388" s="59"/>
      <c r="WMV388" s="59"/>
      <c r="WMW388" s="59"/>
      <c r="WMX388" s="59"/>
      <c r="WMY388" s="59"/>
      <c r="WMZ388" s="59"/>
      <c r="WNA388" s="59"/>
      <c r="WNB388" s="59"/>
      <c r="WNC388" s="59"/>
      <c r="WND388" s="59"/>
      <c r="WNE388" s="59"/>
      <c r="WNF388" s="59"/>
      <c r="WNG388" s="59"/>
      <c r="WNH388" s="59"/>
      <c r="WNI388" s="59"/>
      <c r="WNJ388" s="59"/>
      <c r="WNK388" s="59"/>
      <c r="WNL388" s="59"/>
      <c r="WNM388" s="59"/>
      <c r="WNN388" s="59"/>
      <c r="WNO388" s="59"/>
      <c r="WNP388" s="59"/>
      <c r="WNQ388" s="59"/>
      <c r="WNR388" s="59"/>
      <c r="WNS388" s="59"/>
      <c r="WNT388" s="59"/>
      <c r="WNU388" s="59"/>
      <c r="WNV388" s="59"/>
      <c r="WNW388" s="59"/>
      <c r="WNX388" s="59"/>
      <c r="WNY388" s="59"/>
      <c r="WNZ388" s="59"/>
      <c r="WOA388" s="59"/>
      <c r="WOB388" s="59"/>
      <c r="WOC388" s="59"/>
      <c r="WOD388" s="59"/>
      <c r="WOE388" s="59"/>
      <c r="WOF388" s="59"/>
      <c r="WOG388" s="59"/>
      <c r="WOH388" s="59"/>
      <c r="WOI388" s="59"/>
      <c r="WOJ388" s="59"/>
      <c r="WOK388" s="59"/>
      <c r="WOL388" s="59"/>
      <c r="WOM388" s="59"/>
      <c r="WON388" s="59"/>
      <c r="WOO388" s="59"/>
      <c r="WOP388" s="59"/>
      <c r="WOQ388" s="59"/>
      <c r="WOR388" s="59"/>
      <c r="WOS388" s="59"/>
      <c r="WOT388" s="59"/>
      <c r="WOU388" s="59"/>
      <c r="WOV388" s="59"/>
      <c r="WOW388" s="59"/>
      <c r="WOX388" s="59"/>
      <c r="WOY388" s="59"/>
      <c r="WOZ388" s="59"/>
      <c r="WPA388" s="59"/>
      <c r="WPB388" s="59"/>
      <c r="WPC388" s="59"/>
      <c r="WPD388" s="59"/>
      <c r="WPE388" s="59"/>
      <c r="WPF388" s="59"/>
      <c r="WPG388" s="59"/>
      <c r="WPH388" s="59"/>
      <c r="WPI388" s="59"/>
      <c r="WPJ388" s="59"/>
      <c r="WPK388" s="59"/>
      <c r="WPL388" s="59"/>
      <c r="WPM388" s="59"/>
      <c r="WPN388" s="59"/>
      <c r="WPO388" s="59"/>
      <c r="WPP388" s="59"/>
      <c r="WPQ388" s="59"/>
      <c r="WPR388" s="59"/>
      <c r="WPS388" s="59"/>
      <c r="WPT388" s="59"/>
      <c r="WPU388" s="59"/>
      <c r="WPV388" s="59"/>
      <c r="WPW388" s="59"/>
      <c r="WPX388" s="59"/>
      <c r="WPY388" s="59"/>
      <c r="WPZ388" s="59"/>
      <c r="WQA388" s="59"/>
      <c r="WQB388" s="59"/>
      <c r="WQC388" s="59"/>
      <c r="WQD388" s="59"/>
      <c r="WQE388" s="59"/>
      <c r="WQF388" s="59"/>
      <c r="WQG388" s="59"/>
      <c r="WQH388" s="59"/>
      <c r="WQI388" s="59"/>
      <c r="WQJ388" s="59"/>
      <c r="WQK388" s="59"/>
      <c r="WQL388" s="59"/>
      <c r="WQM388" s="59"/>
      <c r="WQN388" s="59"/>
      <c r="WQO388" s="59"/>
      <c r="WQP388" s="59"/>
      <c r="WQQ388" s="59"/>
      <c r="WQR388" s="59"/>
      <c r="WQS388" s="59"/>
      <c r="WQT388" s="59"/>
      <c r="WQU388" s="59"/>
      <c r="WQV388" s="59"/>
      <c r="WQW388" s="59"/>
      <c r="WQX388" s="59"/>
      <c r="WQY388" s="59"/>
      <c r="WQZ388" s="59"/>
      <c r="WRA388" s="59"/>
      <c r="WRB388" s="59"/>
      <c r="WRC388" s="59"/>
      <c r="WRD388" s="59"/>
      <c r="WRE388" s="59"/>
      <c r="WRF388" s="59"/>
      <c r="WRG388" s="59"/>
      <c r="WRH388" s="59"/>
      <c r="WRI388" s="59"/>
      <c r="WRJ388" s="59"/>
      <c r="WRK388" s="59"/>
      <c r="WRL388" s="59"/>
      <c r="WRM388" s="59"/>
      <c r="WRN388" s="59"/>
      <c r="WRO388" s="59"/>
      <c r="WRP388" s="59"/>
      <c r="WRQ388" s="59"/>
      <c r="WRR388" s="59"/>
      <c r="WRS388" s="59"/>
      <c r="WRT388" s="59"/>
      <c r="WRU388" s="59"/>
      <c r="WRV388" s="59"/>
      <c r="WRW388" s="59"/>
      <c r="WRX388" s="59"/>
      <c r="WRY388" s="59"/>
      <c r="WRZ388" s="59"/>
      <c r="WSA388" s="59"/>
      <c r="WSB388" s="59"/>
      <c r="WSC388" s="59"/>
      <c r="WSD388" s="59"/>
      <c r="WSE388" s="59"/>
      <c r="WSF388" s="59"/>
      <c r="WSG388" s="59"/>
      <c r="WSH388" s="59"/>
      <c r="WSI388" s="59"/>
      <c r="WSJ388" s="59"/>
      <c r="WSK388" s="59"/>
      <c r="WSL388" s="59"/>
      <c r="WSM388" s="59"/>
      <c r="WSN388" s="59"/>
      <c r="WSO388" s="59"/>
      <c r="WSP388" s="59"/>
      <c r="WSQ388" s="59"/>
      <c r="WSR388" s="59"/>
      <c r="WSS388" s="59"/>
      <c r="WST388" s="59"/>
      <c r="WSU388" s="59"/>
      <c r="WSV388" s="59"/>
      <c r="WSW388" s="59"/>
      <c r="WSX388" s="59"/>
      <c r="WSY388" s="59"/>
      <c r="WSZ388" s="59"/>
      <c r="WTA388" s="59"/>
      <c r="WTB388" s="59"/>
      <c r="WTC388" s="59"/>
      <c r="WTD388" s="59"/>
      <c r="WTE388" s="59"/>
      <c r="WTF388" s="59"/>
      <c r="WTG388" s="59"/>
      <c r="WTH388" s="59"/>
      <c r="WTI388" s="59"/>
      <c r="WTJ388" s="59"/>
      <c r="WTK388" s="59"/>
      <c r="WTL388" s="59"/>
      <c r="WTM388" s="59"/>
      <c r="WTN388" s="59"/>
      <c r="WTO388" s="59"/>
      <c r="WTP388" s="59"/>
      <c r="WTQ388" s="59"/>
      <c r="WTR388" s="59"/>
      <c r="WTS388" s="59"/>
      <c r="WTT388" s="59"/>
      <c r="WTU388" s="59"/>
      <c r="WTV388" s="59"/>
      <c r="WTW388" s="59"/>
      <c r="WTX388" s="59"/>
      <c r="WTY388" s="59"/>
      <c r="WTZ388" s="59"/>
      <c r="WUA388" s="59"/>
      <c r="WUB388" s="59"/>
      <c r="WUC388" s="59"/>
      <c r="WUD388" s="59"/>
      <c r="WUE388" s="59"/>
      <c r="WUF388" s="59"/>
      <c r="WUG388" s="59"/>
      <c r="WUH388" s="59"/>
      <c r="WUI388" s="59"/>
      <c r="WUJ388" s="59"/>
      <c r="WUK388" s="59"/>
      <c r="WUL388" s="59"/>
      <c r="WUM388" s="59"/>
      <c r="WUN388" s="59"/>
      <c r="WUO388" s="59"/>
      <c r="WUP388" s="59"/>
      <c r="WUQ388" s="59"/>
      <c r="WUR388" s="59"/>
      <c r="WUS388" s="59"/>
      <c r="WUT388" s="59"/>
      <c r="WUU388" s="59"/>
      <c r="WUV388" s="59"/>
      <c r="WUW388" s="59"/>
      <c r="WUX388" s="59"/>
      <c r="WUY388" s="59"/>
      <c r="WUZ388" s="59"/>
      <c r="WVA388" s="59"/>
      <c r="WVB388" s="59"/>
      <c r="WVC388" s="59"/>
      <c r="WVD388" s="59"/>
      <c r="WVE388" s="59"/>
      <c r="WVF388" s="59"/>
      <c r="WVG388" s="59"/>
      <c r="WVH388" s="59"/>
      <c r="WVI388" s="59"/>
      <c r="WVJ388" s="59"/>
      <c r="WVK388" s="59"/>
      <c r="WVL388" s="59"/>
      <c r="WVM388" s="59"/>
      <c r="WVN388" s="59"/>
      <c r="WVO388" s="59"/>
      <c r="WVP388" s="59"/>
      <c r="WVQ388" s="59"/>
      <c r="WVR388" s="59"/>
      <c r="WVS388" s="59"/>
      <c r="WVT388" s="59"/>
      <c r="WVU388" s="59"/>
      <c r="WVV388" s="59"/>
      <c r="WVW388" s="59"/>
      <c r="WVX388" s="59"/>
      <c r="WVY388" s="59"/>
      <c r="WVZ388" s="59"/>
      <c r="WWA388" s="59"/>
      <c r="WWB388" s="59"/>
      <c r="WWC388" s="59"/>
      <c r="WWD388" s="59"/>
      <c r="WWE388" s="59"/>
      <c r="WWF388" s="59"/>
      <c r="WWG388" s="59"/>
      <c r="WWH388" s="59"/>
      <c r="WWI388" s="59"/>
      <c r="WWJ388" s="59"/>
      <c r="WWK388" s="59"/>
      <c r="WWL388" s="59"/>
      <c r="WWM388" s="59"/>
      <c r="WWN388" s="59"/>
      <c r="WWO388" s="59"/>
      <c r="WWP388" s="59"/>
      <c r="WWQ388" s="59"/>
      <c r="WWR388" s="59"/>
      <c r="WWS388" s="59"/>
      <c r="WWT388" s="59"/>
      <c r="WWU388" s="59"/>
      <c r="WWV388" s="59"/>
      <c r="WWW388" s="59"/>
      <c r="WWX388" s="59"/>
      <c r="WWY388" s="59"/>
      <c r="WWZ388" s="59"/>
      <c r="WXA388" s="59"/>
      <c r="WXB388" s="59"/>
      <c r="WXC388" s="59"/>
      <c r="WXD388" s="59"/>
      <c r="WXE388" s="59"/>
      <c r="WXF388" s="59"/>
      <c r="WXG388" s="59"/>
      <c r="WXH388" s="59"/>
      <c r="WXI388" s="59"/>
      <c r="WXJ388" s="59"/>
      <c r="WXK388" s="59"/>
      <c r="WXL388" s="59"/>
      <c r="WXM388" s="59"/>
      <c r="WXN388" s="59"/>
      <c r="WXO388" s="59"/>
      <c r="WXP388" s="59"/>
      <c r="WXQ388" s="59"/>
      <c r="WXR388" s="59"/>
      <c r="WXS388" s="59"/>
      <c r="WXT388" s="59"/>
      <c r="WXU388" s="59"/>
      <c r="WXV388" s="59"/>
      <c r="WXW388" s="59"/>
      <c r="WXX388" s="59"/>
      <c r="WXY388" s="59"/>
      <c r="WXZ388" s="59"/>
      <c r="WYA388" s="59"/>
      <c r="WYB388" s="59"/>
      <c r="WYC388" s="59"/>
      <c r="WYD388" s="59"/>
      <c r="WYE388" s="59"/>
      <c r="WYF388" s="59"/>
      <c r="WYG388" s="59"/>
      <c r="WYH388" s="59"/>
      <c r="WYI388" s="59"/>
      <c r="WYJ388" s="59"/>
      <c r="WYK388" s="59"/>
      <c r="WYL388" s="59"/>
      <c r="WYM388" s="59"/>
      <c r="WYN388" s="59"/>
      <c r="WYO388" s="59"/>
      <c r="WYP388" s="59"/>
      <c r="WYQ388" s="59"/>
      <c r="WYR388" s="59"/>
      <c r="WYS388" s="59"/>
      <c r="WYT388" s="59"/>
      <c r="WYU388" s="59"/>
      <c r="WYV388" s="59"/>
      <c r="WYW388" s="59"/>
      <c r="WYX388" s="59"/>
      <c r="WYY388" s="59"/>
      <c r="WYZ388" s="59"/>
      <c r="WZA388" s="59"/>
      <c r="WZB388" s="59"/>
      <c r="WZC388" s="59"/>
      <c r="WZD388" s="59"/>
      <c r="WZE388" s="59"/>
      <c r="WZF388" s="59"/>
      <c r="WZG388" s="59"/>
      <c r="WZH388" s="59"/>
      <c r="WZI388" s="59"/>
      <c r="WZJ388" s="59"/>
      <c r="WZK388" s="59"/>
      <c r="WZL388" s="59"/>
      <c r="WZM388" s="59"/>
      <c r="WZN388" s="59"/>
      <c r="WZO388" s="59"/>
      <c r="WZP388" s="59"/>
      <c r="WZQ388" s="59"/>
      <c r="WZR388" s="59"/>
      <c r="WZS388" s="59"/>
      <c r="WZT388" s="59"/>
      <c r="WZU388" s="59"/>
      <c r="WZV388" s="59"/>
      <c r="WZW388" s="59"/>
      <c r="WZX388" s="59"/>
      <c r="WZY388" s="59"/>
      <c r="WZZ388" s="59"/>
      <c r="XAA388" s="59"/>
      <c r="XAB388" s="59"/>
      <c r="XAC388" s="59"/>
      <c r="XAD388" s="59"/>
      <c r="XAE388" s="59"/>
      <c r="XAF388" s="59"/>
      <c r="XAG388" s="59"/>
      <c r="XAH388" s="59"/>
      <c r="XAI388" s="59"/>
      <c r="XAJ388" s="59"/>
      <c r="XAK388" s="59"/>
      <c r="XAL388" s="59"/>
      <c r="XAM388" s="59"/>
      <c r="XAN388" s="59"/>
      <c r="XAO388" s="59"/>
      <c r="XAP388" s="59"/>
      <c r="XAQ388" s="59"/>
      <c r="XAR388" s="59"/>
      <c r="XAS388" s="59"/>
      <c r="XAT388" s="59"/>
      <c r="XAU388" s="59"/>
      <c r="XAV388" s="59"/>
      <c r="XAW388" s="59"/>
      <c r="XAX388" s="59"/>
      <c r="XAY388" s="59"/>
      <c r="XAZ388" s="59"/>
      <c r="XBA388" s="59"/>
      <c r="XBB388" s="59"/>
      <c r="XBC388" s="59"/>
      <c r="XBD388" s="59"/>
      <c r="XBE388" s="59"/>
      <c r="XBF388" s="59"/>
      <c r="XBG388" s="59"/>
      <c r="XBH388" s="59"/>
      <c r="XBI388" s="59"/>
      <c r="XBJ388" s="59"/>
      <c r="XBK388" s="59"/>
      <c r="XBL388" s="59"/>
      <c r="XBM388" s="59"/>
      <c r="XBN388" s="59"/>
      <c r="XBO388" s="59"/>
      <c r="XBP388" s="59"/>
      <c r="XBQ388" s="59"/>
      <c r="XBR388" s="59"/>
      <c r="XBS388" s="59"/>
      <c r="XBT388" s="59"/>
      <c r="XBU388" s="59"/>
      <c r="XBV388" s="59"/>
      <c r="XBW388" s="59"/>
      <c r="XBX388" s="59"/>
      <c r="XBY388" s="59"/>
      <c r="XBZ388" s="59"/>
      <c r="XCA388" s="59"/>
      <c r="XCB388" s="59"/>
      <c r="XCC388" s="59"/>
      <c r="XCD388" s="59"/>
      <c r="XCE388" s="59"/>
      <c r="XCF388" s="59"/>
      <c r="XCG388" s="59"/>
      <c r="XCH388" s="59"/>
      <c r="XCI388" s="59"/>
      <c r="XCJ388" s="59"/>
      <c r="XCK388" s="59"/>
      <c r="XCL388" s="59"/>
      <c r="XCM388" s="59"/>
      <c r="XCN388" s="59"/>
      <c r="XCO388" s="59"/>
      <c r="XCP388" s="59"/>
      <c r="XCQ388" s="59"/>
      <c r="XCR388" s="59"/>
      <c r="XCS388" s="59"/>
      <c r="XCT388" s="59"/>
      <c r="XCU388" s="59"/>
      <c r="XCV388" s="59"/>
      <c r="XCW388" s="59"/>
      <c r="XCX388" s="59"/>
      <c r="XCY388" s="59"/>
      <c r="XCZ388" s="59"/>
      <c r="XDA388" s="59"/>
      <c r="XDB388" s="59"/>
      <c r="XDC388" s="59"/>
      <c r="XDD388" s="59"/>
      <c r="XDE388" s="59"/>
      <c r="XDF388" s="59"/>
      <c r="XDG388" s="59"/>
      <c r="XDH388" s="59"/>
      <c r="XDI388" s="59"/>
      <c r="XDJ388" s="59"/>
      <c r="XDK388" s="59"/>
      <c r="XDL388" s="59"/>
      <c r="XDM388" s="59"/>
      <c r="XDN388" s="59"/>
      <c r="XDO388" s="59"/>
      <c r="XDP388" s="59"/>
      <c r="XDQ388" s="59"/>
      <c r="XDR388" s="59"/>
      <c r="XDS388" s="59"/>
      <c r="XDT388" s="59"/>
      <c r="XDU388" s="59"/>
      <c r="XDV388" s="59"/>
      <c r="XDW388" s="59"/>
      <c r="XDX388" s="59"/>
      <c r="XDY388" s="59"/>
      <c r="XDZ388" s="59"/>
      <c r="XEA388" s="59"/>
      <c r="XEB388" s="59"/>
      <c r="XEC388" s="59"/>
      <c r="XED388" s="59"/>
      <c r="XEE388" s="59"/>
    </row>
    <row r="389" spans="1:16359" s="67" customFormat="1" ht="15">
      <c r="A389" s="108"/>
      <c r="B389" s="109"/>
      <c r="C389" s="109"/>
      <c r="D389" s="110"/>
      <c r="E389" s="110"/>
      <c r="F389" s="110"/>
      <c r="G389" s="111"/>
      <c r="H389" s="112" t="s">
        <v>421</v>
      </c>
      <c r="I389" s="113">
        <f>I388+I383+I373+I360+I348+I343+I320</f>
        <v>0</v>
      </c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  <c r="CG389" s="59"/>
      <c r="CH389" s="59"/>
      <c r="CI389" s="59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59"/>
      <c r="CU389" s="59"/>
      <c r="CV389" s="59"/>
      <c r="CW389" s="59"/>
      <c r="CX389" s="59"/>
      <c r="CY389" s="59"/>
      <c r="CZ389" s="59"/>
      <c r="DA389" s="59"/>
      <c r="DB389" s="59"/>
      <c r="DC389" s="59"/>
      <c r="DD389" s="59"/>
      <c r="DE389" s="59"/>
      <c r="DF389" s="59"/>
      <c r="DG389" s="59"/>
      <c r="DH389" s="59"/>
      <c r="DI389" s="59"/>
      <c r="DJ389" s="59"/>
      <c r="DK389" s="59"/>
      <c r="DL389" s="59"/>
      <c r="DM389" s="59"/>
      <c r="DN389" s="59"/>
      <c r="DO389" s="59"/>
      <c r="DP389" s="59"/>
      <c r="DQ389" s="59"/>
      <c r="DR389" s="59"/>
      <c r="DS389" s="59"/>
      <c r="DT389" s="59"/>
      <c r="DU389" s="59"/>
      <c r="DV389" s="59"/>
      <c r="DW389" s="59"/>
      <c r="DX389" s="59"/>
      <c r="DY389" s="59"/>
      <c r="DZ389" s="59"/>
      <c r="EA389" s="59"/>
      <c r="EB389" s="59"/>
      <c r="EC389" s="59"/>
      <c r="ED389" s="59"/>
      <c r="EE389" s="59"/>
      <c r="EF389" s="59"/>
      <c r="EG389" s="59"/>
      <c r="EH389" s="59"/>
      <c r="EI389" s="59"/>
      <c r="EJ389" s="59"/>
      <c r="EK389" s="59"/>
      <c r="EL389" s="59"/>
      <c r="EM389" s="59"/>
      <c r="EN389" s="59"/>
      <c r="EO389" s="59"/>
      <c r="EP389" s="59"/>
      <c r="EQ389" s="59"/>
      <c r="ER389" s="59"/>
      <c r="ES389" s="59"/>
      <c r="ET389" s="59"/>
      <c r="EU389" s="59"/>
      <c r="EV389" s="59"/>
      <c r="EW389" s="59"/>
      <c r="EX389" s="59"/>
      <c r="EY389" s="59"/>
      <c r="EZ389" s="59"/>
      <c r="FA389" s="59"/>
      <c r="FB389" s="59"/>
      <c r="FC389" s="59"/>
      <c r="FD389" s="59"/>
      <c r="FE389" s="59"/>
      <c r="FF389" s="59"/>
      <c r="FG389" s="59"/>
      <c r="FH389" s="59"/>
      <c r="FI389" s="59"/>
      <c r="FJ389" s="59"/>
      <c r="FK389" s="59"/>
      <c r="FL389" s="59"/>
      <c r="FM389" s="59"/>
      <c r="FN389" s="59"/>
      <c r="FO389" s="59"/>
      <c r="FP389" s="59"/>
      <c r="FQ389" s="59"/>
      <c r="FR389" s="59"/>
      <c r="FS389" s="59"/>
      <c r="FT389" s="59"/>
      <c r="FU389" s="59"/>
      <c r="FV389" s="59"/>
      <c r="FW389" s="59"/>
      <c r="FX389" s="59"/>
      <c r="FY389" s="59"/>
      <c r="FZ389" s="59"/>
      <c r="GA389" s="59"/>
      <c r="GB389" s="59"/>
      <c r="GC389" s="59"/>
      <c r="GD389" s="59"/>
      <c r="GE389" s="59"/>
      <c r="GF389" s="59"/>
      <c r="GG389" s="59"/>
      <c r="GH389" s="59"/>
      <c r="GI389" s="59"/>
      <c r="GJ389" s="59"/>
      <c r="GK389" s="59"/>
      <c r="GL389" s="59"/>
      <c r="GM389" s="59"/>
      <c r="GN389" s="59"/>
      <c r="GO389" s="59"/>
      <c r="GP389" s="59"/>
      <c r="GQ389" s="59"/>
      <c r="GR389" s="59"/>
      <c r="GS389" s="59"/>
      <c r="GT389" s="59"/>
      <c r="GU389" s="59"/>
      <c r="GV389" s="59"/>
      <c r="GW389" s="59"/>
      <c r="GX389" s="59"/>
      <c r="GY389" s="59"/>
      <c r="GZ389" s="59"/>
      <c r="HA389" s="59"/>
      <c r="HB389" s="59"/>
      <c r="HC389" s="59"/>
      <c r="HD389" s="59"/>
      <c r="HE389" s="59"/>
      <c r="HF389" s="59"/>
      <c r="HG389" s="59"/>
      <c r="HH389" s="59"/>
      <c r="HI389" s="59"/>
      <c r="HJ389" s="59"/>
      <c r="HK389" s="59"/>
      <c r="HL389" s="59"/>
      <c r="HM389" s="59"/>
      <c r="HN389" s="59"/>
      <c r="HO389" s="59"/>
      <c r="HP389" s="59"/>
      <c r="HQ389" s="59"/>
      <c r="HR389" s="59"/>
      <c r="HS389" s="59"/>
      <c r="HT389" s="59"/>
      <c r="HU389" s="59"/>
      <c r="HV389" s="59"/>
      <c r="HW389" s="59"/>
      <c r="HX389" s="59"/>
      <c r="HY389" s="59"/>
      <c r="HZ389" s="59"/>
      <c r="IA389" s="59"/>
      <c r="IB389" s="59"/>
      <c r="IC389" s="59"/>
      <c r="ID389" s="59"/>
      <c r="IE389" s="59"/>
      <c r="IF389" s="59"/>
      <c r="IG389" s="59"/>
      <c r="IH389" s="59"/>
      <c r="II389" s="59"/>
      <c r="IJ389" s="59"/>
      <c r="IK389" s="59"/>
      <c r="IL389" s="59"/>
      <c r="IM389" s="59"/>
      <c r="IN389" s="59"/>
      <c r="IO389" s="59"/>
      <c r="IP389" s="59"/>
      <c r="IQ389" s="59"/>
      <c r="IR389" s="59"/>
      <c r="IS389" s="59"/>
      <c r="IT389" s="59"/>
      <c r="IU389" s="59"/>
      <c r="IV389" s="59"/>
      <c r="IW389" s="59"/>
      <c r="IX389" s="59"/>
      <c r="IY389" s="59"/>
      <c r="IZ389" s="59"/>
      <c r="JA389" s="59"/>
      <c r="JB389" s="59"/>
      <c r="JC389" s="59"/>
      <c r="JD389" s="59"/>
      <c r="JE389" s="59"/>
      <c r="JF389" s="59"/>
      <c r="JG389" s="59"/>
      <c r="JH389" s="59"/>
      <c r="JI389" s="59"/>
      <c r="JJ389" s="59"/>
      <c r="JK389" s="59"/>
      <c r="JL389" s="59"/>
      <c r="JM389" s="59"/>
      <c r="JN389" s="59"/>
      <c r="JO389" s="59"/>
      <c r="JP389" s="59"/>
      <c r="JQ389" s="59"/>
      <c r="JR389" s="59"/>
      <c r="JS389" s="59"/>
      <c r="JT389" s="59"/>
      <c r="JU389" s="59"/>
      <c r="JV389" s="59"/>
      <c r="JW389" s="59"/>
      <c r="JX389" s="59"/>
      <c r="JY389" s="59"/>
      <c r="JZ389" s="59"/>
      <c r="KA389" s="59"/>
      <c r="KB389" s="59"/>
      <c r="KC389" s="59"/>
      <c r="KD389" s="59"/>
      <c r="KE389" s="59"/>
      <c r="KF389" s="59"/>
      <c r="KG389" s="59"/>
      <c r="KH389" s="59"/>
      <c r="KI389" s="59"/>
      <c r="KJ389" s="59"/>
      <c r="KK389" s="59"/>
      <c r="KL389" s="59"/>
      <c r="KM389" s="59"/>
      <c r="KN389" s="59"/>
      <c r="KO389" s="59"/>
      <c r="KP389" s="59"/>
      <c r="KQ389" s="59"/>
      <c r="KR389" s="59"/>
      <c r="KS389" s="59"/>
      <c r="KT389" s="59"/>
      <c r="KU389" s="59"/>
      <c r="KV389" s="59"/>
      <c r="KW389" s="59"/>
      <c r="KX389" s="59"/>
      <c r="KY389" s="59"/>
      <c r="KZ389" s="59"/>
      <c r="LA389" s="59"/>
      <c r="LB389" s="59"/>
      <c r="LC389" s="59"/>
      <c r="LD389" s="59"/>
      <c r="LE389" s="59"/>
      <c r="LF389" s="59"/>
      <c r="LG389" s="59"/>
      <c r="LH389" s="59"/>
      <c r="LI389" s="59"/>
      <c r="LJ389" s="59"/>
      <c r="LK389" s="59"/>
      <c r="LL389" s="59"/>
      <c r="LM389" s="59"/>
      <c r="LN389" s="59"/>
      <c r="LO389" s="59"/>
      <c r="LP389" s="59"/>
      <c r="LQ389" s="59"/>
      <c r="LR389" s="59"/>
      <c r="LS389" s="59"/>
      <c r="LT389" s="59"/>
      <c r="LU389" s="59"/>
      <c r="LV389" s="59"/>
      <c r="LW389" s="59"/>
      <c r="LX389" s="59"/>
      <c r="LY389" s="59"/>
      <c r="LZ389" s="59"/>
      <c r="MA389" s="59"/>
      <c r="MB389" s="59"/>
      <c r="MC389" s="59"/>
      <c r="MD389" s="59"/>
      <c r="ME389" s="59"/>
      <c r="MF389" s="59"/>
      <c r="MG389" s="59"/>
      <c r="MH389" s="59"/>
      <c r="MI389" s="59"/>
      <c r="MJ389" s="59"/>
      <c r="MK389" s="59"/>
      <c r="ML389" s="59"/>
      <c r="MM389" s="59"/>
      <c r="MN389" s="59"/>
      <c r="MO389" s="59"/>
      <c r="MP389" s="59"/>
      <c r="MQ389" s="59"/>
      <c r="MR389" s="59"/>
      <c r="MS389" s="59"/>
      <c r="MT389" s="59"/>
      <c r="MU389" s="59"/>
      <c r="MV389" s="59"/>
      <c r="MW389" s="59"/>
      <c r="MX389" s="59"/>
      <c r="MY389" s="59"/>
      <c r="MZ389" s="59"/>
      <c r="NA389" s="59"/>
      <c r="NB389" s="59"/>
      <c r="NC389" s="59"/>
      <c r="ND389" s="59"/>
      <c r="NE389" s="59"/>
      <c r="NF389" s="59"/>
      <c r="NG389" s="59"/>
      <c r="NH389" s="59"/>
      <c r="NI389" s="59"/>
      <c r="NJ389" s="59"/>
      <c r="NK389" s="59"/>
      <c r="NL389" s="59"/>
      <c r="NM389" s="59"/>
      <c r="NN389" s="59"/>
      <c r="NO389" s="59"/>
      <c r="NP389" s="59"/>
      <c r="NQ389" s="59"/>
      <c r="NR389" s="59"/>
      <c r="NS389" s="59"/>
      <c r="NT389" s="59"/>
      <c r="NU389" s="59"/>
      <c r="NV389" s="59"/>
      <c r="NW389" s="59"/>
      <c r="NX389" s="59"/>
      <c r="NY389" s="59"/>
      <c r="NZ389" s="59"/>
      <c r="OA389" s="59"/>
      <c r="OB389" s="59"/>
      <c r="OC389" s="59"/>
      <c r="OD389" s="59"/>
      <c r="OE389" s="59"/>
      <c r="OF389" s="59"/>
      <c r="OG389" s="59"/>
      <c r="OH389" s="59"/>
      <c r="OI389" s="59"/>
      <c r="OJ389" s="59"/>
      <c r="OK389" s="59"/>
      <c r="OL389" s="59"/>
      <c r="OM389" s="59"/>
      <c r="ON389" s="59"/>
      <c r="OO389" s="59"/>
      <c r="OP389" s="59"/>
      <c r="OQ389" s="59"/>
      <c r="OR389" s="59"/>
      <c r="OS389" s="59"/>
      <c r="OT389" s="59"/>
      <c r="OU389" s="59"/>
      <c r="OV389" s="59"/>
      <c r="OW389" s="59"/>
      <c r="OX389" s="59"/>
      <c r="OY389" s="59"/>
      <c r="OZ389" s="59"/>
      <c r="PA389" s="59"/>
      <c r="PB389" s="59"/>
      <c r="PC389" s="59"/>
      <c r="PD389" s="59"/>
      <c r="PE389" s="59"/>
      <c r="PF389" s="59"/>
      <c r="PG389" s="59"/>
      <c r="PH389" s="59"/>
      <c r="PI389" s="59"/>
      <c r="PJ389" s="59"/>
      <c r="PK389" s="59"/>
      <c r="PL389" s="59"/>
      <c r="PM389" s="59"/>
      <c r="PN389" s="59"/>
      <c r="PO389" s="59"/>
      <c r="PP389" s="59"/>
      <c r="PQ389" s="59"/>
      <c r="PR389" s="59"/>
      <c r="PS389" s="59"/>
      <c r="PT389" s="59"/>
      <c r="PU389" s="59"/>
      <c r="PV389" s="59"/>
      <c r="PW389" s="59"/>
      <c r="PX389" s="59"/>
      <c r="PY389" s="59"/>
      <c r="PZ389" s="59"/>
      <c r="QA389" s="59"/>
      <c r="QB389" s="59"/>
      <c r="QC389" s="59"/>
      <c r="QD389" s="59"/>
      <c r="QE389" s="59"/>
      <c r="QF389" s="59"/>
      <c r="QG389" s="59"/>
      <c r="QH389" s="59"/>
      <c r="QI389" s="59"/>
      <c r="QJ389" s="59"/>
      <c r="QK389" s="59"/>
      <c r="QL389" s="59"/>
      <c r="QM389" s="59"/>
      <c r="QN389" s="59"/>
      <c r="QO389" s="59"/>
      <c r="QP389" s="59"/>
      <c r="QQ389" s="59"/>
      <c r="QR389" s="59"/>
      <c r="QS389" s="59"/>
      <c r="QT389" s="59"/>
      <c r="QU389" s="59"/>
      <c r="QV389" s="59"/>
      <c r="QW389" s="59"/>
      <c r="QX389" s="59"/>
      <c r="QY389" s="59"/>
      <c r="QZ389" s="59"/>
      <c r="RA389" s="59"/>
      <c r="RB389" s="59"/>
      <c r="RC389" s="59"/>
      <c r="RD389" s="59"/>
      <c r="RE389" s="59"/>
      <c r="RF389" s="59"/>
      <c r="RG389" s="59"/>
      <c r="RH389" s="59"/>
      <c r="RI389" s="59"/>
      <c r="RJ389" s="59"/>
      <c r="RK389" s="59"/>
      <c r="RL389" s="59"/>
      <c r="RM389" s="59"/>
      <c r="RN389" s="59"/>
      <c r="RO389" s="59"/>
      <c r="RP389" s="59"/>
      <c r="RQ389" s="59"/>
      <c r="RR389" s="59"/>
      <c r="RS389" s="59"/>
      <c r="RT389" s="59"/>
      <c r="RU389" s="59"/>
      <c r="RV389" s="59"/>
      <c r="RW389" s="59"/>
      <c r="RX389" s="59"/>
      <c r="RY389" s="59"/>
      <c r="RZ389" s="59"/>
      <c r="SA389" s="59"/>
      <c r="SB389" s="59"/>
      <c r="SC389" s="59"/>
      <c r="SD389" s="59"/>
      <c r="SE389" s="59"/>
      <c r="SF389" s="59"/>
      <c r="SG389" s="59"/>
      <c r="SH389" s="59"/>
      <c r="SI389" s="59"/>
      <c r="SJ389" s="59"/>
      <c r="SK389" s="59"/>
      <c r="SL389" s="59"/>
      <c r="SM389" s="59"/>
      <c r="SN389" s="59"/>
      <c r="SO389" s="59"/>
      <c r="SP389" s="59"/>
      <c r="SQ389" s="59"/>
      <c r="SR389" s="59"/>
      <c r="SS389" s="59"/>
      <c r="ST389" s="59"/>
      <c r="SU389" s="59"/>
      <c r="SV389" s="59"/>
      <c r="SW389" s="59"/>
      <c r="SX389" s="59"/>
      <c r="SY389" s="59"/>
      <c r="SZ389" s="59"/>
      <c r="TA389" s="59"/>
      <c r="TB389" s="59"/>
      <c r="TC389" s="59"/>
      <c r="TD389" s="59"/>
      <c r="TE389" s="59"/>
      <c r="TF389" s="59"/>
      <c r="TG389" s="59"/>
      <c r="TH389" s="59"/>
      <c r="TI389" s="59"/>
      <c r="TJ389" s="59"/>
      <c r="TK389" s="59"/>
      <c r="TL389" s="59"/>
      <c r="TM389" s="59"/>
      <c r="TN389" s="59"/>
      <c r="TO389" s="59"/>
      <c r="TP389" s="59"/>
      <c r="TQ389" s="59"/>
      <c r="TR389" s="59"/>
      <c r="TS389" s="59"/>
      <c r="TT389" s="59"/>
      <c r="TU389" s="59"/>
      <c r="TV389" s="59"/>
      <c r="TW389" s="59"/>
      <c r="TX389" s="59"/>
      <c r="TY389" s="59"/>
      <c r="TZ389" s="59"/>
      <c r="UA389" s="59"/>
      <c r="UB389" s="59"/>
      <c r="UC389" s="59"/>
      <c r="UD389" s="59"/>
      <c r="UE389" s="59"/>
      <c r="UF389" s="59"/>
      <c r="UG389" s="59"/>
      <c r="UH389" s="59"/>
      <c r="UI389" s="59"/>
      <c r="UJ389" s="59"/>
      <c r="UK389" s="59"/>
      <c r="UL389" s="59"/>
      <c r="UM389" s="59"/>
      <c r="UN389" s="59"/>
      <c r="UO389" s="59"/>
      <c r="UP389" s="59"/>
      <c r="UQ389" s="59"/>
      <c r="UR389" s="59"/>
      <c r="US389" s="59"/>
      <c r="UT389" s="59"/>
      <c r="UU389" s="59"/>
      <c r="UV389" s="59"/>
      <c r="UW389" s="59"/>
      <c r="UX389" s="59"/>
      <c r="UY389" s="59"/>
      <c r="UZ389" s="59"/>
      <c r="VA389" s="59"/>
      <c r="VB389" s="59"/>
      <c r="VC389" s="59"/>
      <c r="VD389" s="59"/>
      <c r="VE389" s="59"/>
      <c r="VF389" s="59"/>
      <c r="VG389" s="59"/>
      <c r="VH389" s="59"/>
      <c r="VI389" s="59"/>
      <c r="VJ389" s="59"/>
      <c r="VK389" s="59"/>
      <c r="VL389" s="59"/>
      <c r="VM389" s="59"/>
      <c r="VN389" s="59"/>
      <c r="VO389" s="59"/>
      <c r="VP389" s="59"/>
      <c r="VQ389" s="59"/>
      <c r="VR389" s="59"/>
      <c r="VS389" s="59"/>
      <c r="VT389" s="59"/>
      <c r="VU389" s="59"/>
      <c r="VV389" s="59"/>
      <c r="VW389" s="59"/>
      <c r="VX389" s="59"/>
      <c r="VY389" s="59"/>
      <c r="VZ389" s="59"/>
      <c r="WA389" s="59"/>
      <c r="WB389" s="59"/>
      <c r="WC389" s="59"/>
      <c r="WD389" s="59"/>
      <c r="WE389" s="59"/>
      <c r="WF389" s="59"/>
      <c r="WG389" s="59"/>
      <c r="WH389" s="59"/>
      <c r="WI389" s="59"/>
      <c r="WJ389" s="59"/>
      <c r="WK389" s="59"/>
      <c r="WL389" s="59"/>
      <c r="WM389" s="59"/>
      <c r="WN389" s="59"/>
      <c r="WO389" s="59"/>
      <c r="WP389" s="59"/>
      <c r="WQ389" s="59"/>
      <c r="WR389" s="59"/>
      <c r="WS389" s="59"/>
      <c r="WT389" s="59"/>
      <c r="WU389" s="59"/>
      <c r="WV389" s="59"/>
      <c r="WW389" s="59"/>
      <c r="WX389" s="59"/>
      <c r="WY389" s="59"/>
      <c r="WZ389" s="59"/>
      <c r="XA389" s="59"/>
      <c r="XB389" s="59"/>
      <c r="XC389" s="59"/>
      <c r="XD389" s="59"/>
      <c r="XE389" s="59"/>
      <c r="XF389" s="59"/>
      <c r="XG389" s="59"/>
      <c r="XH389" s="59"/>
      <c r="XI389" s="59"/>
      <c r="XJ389" s="59"/>
      <c r="XK389" s="59"/>
      <c r="XL389" s="59"/>
      <c r="XM389" s="59"/>
      <c r="XN389" s="59"/>
      <c r="XO389" s="59"/>
      <c r="XP389" s="59"/>
      <c r="XQ389" s="59"/>
      <c r="XR389" s="59"/>
      <c r="XS389" s="59"/>
      <c r="XT389" s="59"/>
      <c r="XU389" s="59"/>
      <c r="XV389" s="59"/>
      <c r="XW389" s="59"/>
      <c r="XX389" s="59"/>
      <c r="XY389" s="59"/>
      <c r="XZ389" s="59"/>
      <c r="YA389" s="59"/>
      <c r="YB389" s="59"/>
      <c r="YC389" s="59"/>
      <c r="YD389" s="59"/>
      <c r="YE389" s="59"/>
      <c r="YF389" s="59"/>
      <c r="YG389" s="59"/>
      <c r="YH389" s="59"/>
      <c r="YI389" s="59"/>
      <c r="YJ389" s="59"/>
      <c r="YK389" s="59"/>
      <c r="YL389" s="59"/>
      <c r="YM389" s="59"/>
      <c r="YN389" s="59"/>
      <c r="YO389" s="59"/>
      <c r="YP389" s="59"/>
      <c r="YQ389" s="59"/>
      <c r="YR389" s="59"/>
      <c r="YS389" s="59"/>
      <c r="YT389" s="59"/>
      <c r="YU389" s="59"/>
      <c r="YV389" s="59"/>
      <c r="YW389" s="59"/>
      <c r="YX389" s="59"/>
      <c r="YY389" s="59"/>
      <c r="YZ389" s="59"/>
      <c r="ZA389" s="59"/>
      <c r="ZB389" s="59"/>
      <c r="ZC389" s="59"/>
      <c r="ZD389" s="59"/>
      <c r="ZE389" s="59"/>
      <c r="ZF389" s="59"/>
      <c r="ZG389" s="59"/>
      <c r="ZH389" s="59"/>
      <c r="ZI389" s="59"/>
      <c r="ZJ389" s="59"/>
      <c r="ZK389" s="59"/>
      <c r="ZL389" s="59"/>
      <c r="ZM389" s="59"/>
      <c r="ZN389" s="59"/>
      <c r="ZO389" s="59"/>
      <c r="ZP389" s="59"/>
      <c r="ZQ389" s="59"/>
      <c r="ZR389" s="59"/>
      <c r="ZS389" s="59"/>
      <c r="ZT389" s="59"/>
      <c r="ZU389" s="59"/>
      <c r="ZV389" s="59"/>
      <c r="ZW389" s="59"/>
      <c r="ZX389" s="59"/>
      <c r="ZY389" s="59"/>
      <c r="ZZ389" s="59"/>
      <c r="AAA389" s="59"/>
      <c r="AAB389" s="59"/>
      <c r="AAC389" s="59"/>
      <c r="AAD389" s="59"/>
      <c r="AAE389" s="59"/>
      <c r="AAF389" s="59"/>
      <c r="AAG389" s="59"/>
      <c r="AAH389" s="59"/>
      <c r="AAI389" s="59"/>
      <c r="AAJ389" s="59"/>
      <c r="AAK389" s="59"/>
      <c r="AAL389" s="59"/>
      <c r="AAM389" s="59"/>
      <c r="AAN389" s="59"/>
      <c r="AAO389" s="59"/>
      <c r="AAP389" s="59"/>
      <c r="AAQ389" s="59"/>
      <c r="AAR389" s="59"/>
      <c r="AAS389" s="59"/>
      <c r="AAT389" s="59"/>
      <c r="AAU389" s="59"/>
      <c r="AAV389" s="59"/>
      <c r="AAW389" s="59"/>
      <c r="AAX389" s="59"/>
      <c r="AAY389" s="59"/>
      <c r="AAZ389" s="59"/>
      <c r="ABA389" s="59"/>
      <c r="ABB389" s="59"/>
      <c r="ABC389" s="59"/>
      <c r="ABD389" s="59"/>
      <c r="ABE389" s="59"/>
      <c r="ABF389" s="59"/>
      <c r="ABG389" s="59"/>
      <c r="ABH389" s="59"/>
      <c r="ABI389" s="59"/>
      <c r="ABJ389" s="59"/>
      <c r="ABK389" s="59"/>
      <c r="ABL389" s="59"/>
      <c r="ABM389" s="59"/>
      <c r="ABN389" s="59"/>
      <c r="ABO389" s="59"/>
      <c r="ABP389" s="59"/>
      <c r="ABQ389" s="59"/>
      <c r="ABR389" s="59"/>
      <c r="ABS389" s="59"/>
      <c r="ABT389" s="59"/>
      <c r="ABU389" s="59"/>
      <c r="ABV389" s="59"/>
      <c r="ABW389" s="59"/>
      <c r="ABX389" s="59"/>
      <c r="ABY389" s="59"/>
      <c r="ABZ389" s="59"/>
      <c r="ACA389" s="59"/>
      <c r="ACB389" s="59"/>
      <c r="ACC389" s="59"/>
      <c r="ACD389" s="59"/>
      <c r="ACE389" s="59"/>
      <c r="ACF389" s="59"/>
      <c r="ACG389" s="59"/>
      <c r="ACH389" s="59"/>
      <c r="ACI389" s="59"/>
      <c r="ACJ389" s="59"/>
      <c r="ACK389" s="59"/>
      <c r="ACL389" s="59"/>
      <c r="ACM389" s="59"/>
      <c r="ACN389" s="59"/>
      <c r="ACO389" s="59"/>
      <c r="ACP389" s="59"/>
      <c r="ACQ389" s="59"/>
      <c r="ACR389" s="59"/>
      <c r="ACS389" s="59"/>
      <c r="ACT389" s="59"/>
      <c r="ACU389" s="59"/>
      <c r="ACV389" s="59"/>
      <c r="ACW389" s="59"/>
      <c r="ACX389" s="59"/>
      <c r="ACY389" s="59"/>
      <c r="ACZ389" s="59"/>
      <c r="ADA389" s="59"/>
      <c r="ADB389" s="59"/>
      <c r="ADC389" s="59"/>
      <c r="ADD389" s="59"/>
      <c r="ADE389" s="59"/>
      <c r="ADF389" s="59"/>
      <c r="ADG389" s="59"/>
      <c r="ADH389" s="59"/>
      <c r="ADI389" s="59"/>
      <c r="ADJ389" s="59"/>
      <c r="ADK389" s="59"/>
      <c r="ADL389" s="59"/>
      <c r="ADM389" s="59"/>
      <c r="ADN389" s="59"/>
      <c r="ADO389" s="59"/>
      <c r="ADP389" s="59"/>
      <c r="ADQ389" s="59"/>
      <c r="ADR389" s="59"/>
      <c r="ADS389" s="59"/>
      <c r="ADT389" s="59"/>
      <c r="ADU389" s="59"/>
      <c r="ADV389" s="59"/>
      <c r="ADW389" s="59"/>
      <c r="ADX389" s="59"/>
      <c r="ADY389" s="59"/>
      <c r="ADZ389" s="59"/>
      <c r="AEA389" s="59"/>
      <c r="AEB389" s="59"/>
      <c r="AEC389" s="59"/>
      <c r="AED389" s="59"/>
      <c r="AEE389" s="59"/>
      <c r="AEF389" s="59"/>
      <c r="AEG389" s="59"/>
      <c r="AEH389" s="59"/>
      <c r="AEI389" s="59"/>
      <c r="AEJ389" s="59"/>
      <c r="AEK389" s="59"/>
      <c r="AEL389" s="59"/>
      <c r="AEM389" s="59"/>
      <c r="AEN389" s="59"/>
      <c r="AEO389" s="59"/>
      <c r="AEP389" s="59"/>
      <c r="AEQ389" s="59"/>
      <c r="AER389" s="59"/>
      <c r="AES389" s="59"/>
      <c r="AET389" s="59"/>
      <c r="AEU389" s="59"/>
      <c r="AEV389" s="59"/>
      <c r="AEW389" s="59"/>
      <c r="AEX389" s="59"/>
      <c r="AEY389" s="59"/>
      <c r="AEZ389" s="59"/>
      <c r="AFA389" s="59"/>
      <c r="AFB389" s="59"/>
      <c r="AFC389" s="59"/>
      <c r="AFD389" s="59"/>
      <c r="AFE389" s="59"/>
      <c r="AFF389" s="59"/>
      <c r="AFG389" s="59"/>
      <c r="AFH389" s="59"/>
      <c r="AFI389" s="59"/>
      <c r="AFJ389" s="59"/>
      <c r="AFK389" s="59"/>
      <c r="AFL389" s="59"/>
      <c r="AFM389" s="59"/>
      <c r="AFN389" s="59"/>
      <c r="AFO389" s="59"/>
      <c r="AFP389" s="59"/>
      <c r="AFQ389" s="59"/>
      <c r="AFR389" s="59"/>
      <c r="AFS389" s="59"/>
      <c r="AFT389" s="59"/>
      <c r="AFU389" s="59"/>
      <c r="AFV389" s="59"/>
      <c r="AFW389" s="59"/>
      <c r="AFX389" s="59"/>
      <c r="AFY389" s="59"/>
      <c r="AFZ389" s="59"/>
      <c r="AGA389" s="59"/>
      <c r="AGB389" s="59"/>
      <c r="AGC389" s="59"/>
      <c r="AGD389" s="59"/>
      <c r="AGE389" s="59"/>
      <c r="AGF389" s="59"/>
      <c r="AGG389" s="59"/>
      <c r="AGH389" s="59"/>
      <c r="AGI389" s="59"/>
      <c r="AGJ389" s="59"/>
      <c r="AGK389" s="59"/>
      <c r="AGL389" s="59"/>
      <c r="AGM389" s="59"/>
      <c r="AGN389" s="59"/>
      <c r="AGO389" s="59"/>
      <c r="AGP389" s="59"/>
      <c r="AGQ389" s="59"/>
      <c r="AGR389" s="59"/>
      <c r="AGS389" s="59"/>
      <c r="AGT389" s="59"/>
      <c r="AGU389" s="59"/>
      <c r="AGV389" s="59"/>
      <c r="AGW389" s="59"/>
      <c r="AGX389" s="59"/>
      <c r="AGY389" s="59"/>
      <c r="AGZ389" s="59"/>
      <c r="AHA389" s="59"/>
      <c r="AHB389" s="59"/>
      <c r="AHC389" s="59"/>
      <c r="AHD389" s="59"/>
      <c r="AHE389" s="59"/>
      <c r="AHF389" s="59"/>
      <c r="AHG389" s="59"/>
      <c r="AHH389" s="59"/>
      <c r="AHI389" s="59"/>
      <c r="AHJ389" s="59"/>
      <c r="AHK389" s="59"/>
      <c r="AHL389" s="59"/>
      <c r="AHM389" s="59"/>
      <c r="AHN389" s="59"/>
      <c r="AHO389" s="59"/>
      <c r="AHP389" s="59"/>
      <c r="AHQ389" s="59"/>
      <c r="AHR389" s="59"/>
      <c r="AHS389" s="59"/>
      <c r="AHT389" s="59"/>
      <c r="AHU389" s="59"/>
      <c r="AHV389" s="59"/>
      <c r="AHW389" s="59"/>
      <c r="AHX389" s="59"/>
      <c r="AHY389" s="59"/>
      <c r="AHZ389" s="59"/>
      <c r="AIA389" s="59"/>
      <c r="AIB389" s="59"/>
      <c r="AIC389" s="59"/>
      <c r="AID389" s="59"/>
      <c r="AIE389" s="59"/>
      <c r="AIF389" s="59"/>
      <c r="AIG389" s="59"/>
      <c r="AIH389" s="59"/>
      <c r="AII389" s="59"/>
      <c r="AIJ389" s="59"/>
      <c r="AIK389" s="59"/>
      <c r="AIL389" s="59"/>
      <c r="AIM389" s="59"/>
      <c r="AIN389" s="59"/>
      <c r="AIO389" s="59"/>
      <c r="AIP389" s="59"/>
      <c r="AIQ389" s="59"/>
      <c r="AIR389" s="59"/>
      <c r="AIS389" s="59"/>
      <c r="AIT389" s="59"/>
      <c r="AIU389" s="59"/>
      <c r="AIV389" s="59"/>
      <c r="AIW389" s="59"/>
      <c r="AIX389" s="59"/>
      <c r="AIY389" s="59"/>
      <c r="AIZ389" s="59"/>
      <c r="AJA389" s="59"/>
      <c r="AJB389" s="59"/>
      <c r="AJC389" s="59"/>
      <c r="AJD389" s="59"/>
      <c r="AJE389" s="59"/>
      <c r="AJF389" s="59"/>
      <c r="AJG389" s="59"/>
      <c r="AJH389" s="59"/>
      <c r="AJI389" s="59"/>
      <c r="AJJ389" s="59"/>
      <c r="AJK389" s="59"/>
      <c r="AJL389" s="59"/>
      <c r="AJM389" s="59"/>
      <c r="AJN389" s="59"/>
      <c r="AJO389" s="59"/>
      <c r="AJP389" s="59"/>
      <c r="AJQ389" s="59"/>
      <c r="AJR389" s="59"/>
      <c r="AJS389" s="59"/>
      <c r="AJT389" s="59"/>
      <c r="AJU389" s="59"/>
      <c r="AJV389" s="59"/>
      <c r="AJW389" s="59"/>
      <c r="AJX389" s="59"/>
      <c r="AJY389" s="59"/>
      <c r="AJZ389" s="59"/>
      <c r="AKA389" s="59"/>
      <c r="AKB389" s="59"/>
      <c r="AKC389" s="59"/>
      <c r="AKD389" s="59"/>
      <c r="AKE389" s="59"/>
      <c r="AKF389" s="59"/>
      <c r="AKG389" s="59"/>
      <c r="AKH389" s="59"/>
      <c r="AKI389" s="59"/>
      <c r="AKJ389" s="59"/>
      <c r="AKK389" s="59"/>
      <c r="AKL389" s="59"/>
      <c r="AKM389" s="59"/>
      <c r="AKN389" s="59"/>
      <c r="AKO389" s="59"/>
      <c r="AKP389" s="59"/>
      <c r="AKQ389" s="59"/>
      <c r="AKR389" s="59"/>
      <c r="AKS389" s="59"/>
      <c r="AKT389" s="59"/>
      <c r="AKU389" s="59"/>
      <c r="AKV389" s="59"/>
      <c r="AKW389" s="59"/>
      <c r="AKX389" s="59"/>
      <c r="AKY389" s="59"/>
      <c r="AKZ389" s="59"/>
      <c r="ALA389" s="59"/>
      <c r="ALB389" s="59"/>
      <c r="ALC389" s="59"/>
      <c r="ALD389" s="59"/>
      <c r="ALE389" s="59"/>
      <c r="ALF389" s="59"/>
      <c r="ALG389" s="59"/>
      <c r="ALH389" s="59"/>
      <c r="ALI389" s="59"/>
      <c r="ALJ389" s="59"/>
      <c r="ALK389" s="59"/>
      <c r="ALL389" s="59"/>
      <c r="ALM389" s="59"/>
      <c r="ALN389" s="59"/>
      <c r="ALO389" s="59"/>
      <c r="ALP389" s="59"/>
      <c r="ALQ389" s="59"/>
      <c r="ALR389" s="59"/>
      <c r="ALS389" s="59"/>
      <c r="ALT389" s="59"/>
      <c r="ALU389" s="59"/>
      <c r="ALV389" s="59"/>
      <c r="ALW389" s="59"/>
      <c r="ALX389" s="59"/>
      <c r="ALY389" s="59"/>
      <c r="ALZ389" s="59"/>
      <c r="AMA389" s="59"/>
      <c r="AMB389" s="59"/>
      <c r="AMC389" s="59"/>
      <c r="AMD389" s="59"/>
      <c r="AME389" s="59"/>
      <c r="AMF389" s="59"/>
      <c r="AMG389" s="59"/>
      <c r="AMH389" s="59"/>
      <c r="AMI389" s="59"/>
      <c r="AMJ389" s="59"/>
      <c r="AMK389" s="59"/>
      <c r="AML389" s="59"/>
      <c r="AMM389" s="59"/>
      <c r="AMN389" s="59"/>
      <c r="AMO389" s="59"/>
      <c r="AMP389" s="59"/>
      <c r="AMQ389" s="59"/>
      <c r="AMR389" s="59"/>
      <c r="AMS389" s="59"/>
      <c r="AMT389" s="59"/>
      <c r="AMU389" s="59"/>
      <c r="AMV389" s="59"/>
      <c r="AMW389" s="59"/>
      <c r="AMX389" s="59"/>
      <c r="AMY389" s="59"/>
      <c r="AMZ389" s="59"/>
      <c r="ANA389" s="59"/>
      <c r="ANB389" s="59"/>
      <c r="ANC389" s="59"/>
      <c r="AND389" s="59"/>
      <c r="ANE389" s="59"/>
      <c r="ANF389" s="59"/>
      <c r="ANG389" s="59"/>
      <c r="ANH389" s="59"/>
      <c r="ANI389" s="59"/>
      <c r="ANJ389" s="59"/>
      <c r="ANK389" s="59"/>
      <c r="ANL389" s="59"/>
      <c r="ANM389" s="59"/>
      <c r="ANN389" s="59"/>
      <c r="ANO389" s="59"/>
      <c r="ANP389" s="59"/>
      <c r="ANQ389" s="59"/>
      <c r="ANR389" s="59"/>
      <c r="ANS389" s="59"/>
      <c r="ANT389" s="59"/>
      <c r="ANU389" s="59"/>
      <c r="ANV389" s="59"/>
      <c r="ANW389" s="59"/>
      <c r="ANX389" s="59"/>
      <c r="ANY389" s="59"/>
      <c r="ANZ389" s="59"/>
      <c r="AOA389" s="59"/>
      <c r="AOB389" s="59"/>
      <c r="AOC389" s="59"/>
      <c r="AOD389" s="59"/>
      <c r="AOE389" s="59"/>
      <c r="AOF389" s="59"/>
      <c r="AOG389" s="59"/>
      <c r="AOH389" s="59"/>
      <c r="AOI389" s="59"/>
      <c r="AOJ389" s="59"/>
      <c r="AOK389" s="59"/>
      <c r="AOL389" s="59"/>
      <c r="AOM389" s="59"/>
      <c r="AON389" s="59"/>
      <c r="AOO389" s="59"/>
      <c r="AOP389" s="59"/>
      <c r="AOQ389" s="59"/>
      <c r="AOR389" s="59"/>
      <c r="AOS389" s="59"/>
      <c r="AOT389" s="59"/>
      <c r="AOU389" s="59"/>
      <c r="AOV389" s="59"/>
      <c r="AOW389" s="59"/>
      <c r="AOX389" s="59"/>
      <c r="AOY389" s="59"/>
      <c r="AOZ389" s="59"/>
      <c r="APA389" s="59"/>
      <c r="APB389" s="59"/>
      <c r="APC389" s="59"/>
      <c r="APD389" s="59"/>
      <c r="APE389" s="59"/>
      <c r="APF389" s="59"/>
      <c r="APG389" s="59"/>
      <c r="APH389" s="59"/>
      <c r="API389" s="59"/>
      <c r="APJ389" s="59"/>
      <c r="APK389" s="59"/>
      <c r="APL389" s="59"/>
      <c r="APM389" s="59"/>
      <c r="APN389" s="59"/>
      <c r="APO389" s="59"/>
      <c r="APP389" s="59"/>
      <c r="APQ389" s="59"/>
      <c r="APR389" s="59"/>
      <c r="APS389" s="59"/>
      <c r="APT389" s="59"/>
      <c r="APU389" s="59"/>
      <c r="APV389" s="59"/>
      <c r="APW389" s="59"/>
      <c r="APX389" s="59"/>
      <c r="APY389" s="59"/>
      <c r="APZ389" s="59"/>
      <c r="AQA389" s="59"/>
      <c r="AQB389" s="59"/>
      <c r="AQC389" s="59"/>
      <c r="AQD389" s="59"/>
      <c r="AQE389" s="59"/>
      <c r="AQF389" s="59"/>
      <c r="AQG389" s="59"/>
      <c r="AQH389" s="59"/>
      <c r="AQI389" s="59"/>
      <c r="AQJ389" s="59"/>
      <c r="AQK389" s="59"/>
      <c r="AQL389" s="59"/>
      <c r="AQM389" s="59"/>
      <c r="AQN389" s="59"/>
      <c r="AQO389" s="59"/>
      <c r="AQP389" s="59"/>
      <c r="AQQ389" s="59"/>
      <c r="AQR389" s="59"/>
      <c r="AQS389" s="59"/>
      <c r="AQT389" s="59"/>
      <c r="AQU389" s="59"/>
      <c r="AQV389" s="59"/>
      <c r="AQW389" s="59"/>
      <c r="AQX389" s="59"/>
      <c r="AQY389" s="59"/>
      <c r="AQZ389" s="59"/>
      <c r="ARA389" s="59"/>
      <c r="ARB389" s="59"/>
      <c r="ARC389" s="59"/>
      <c r="ARD389" s="59"/>
      <c r="ARE389" s="59"/>
      <c r="ARF389" s="59"/>
      <c r="ARG389" s="59"/>
      <c r="ARH389" s="59"/>
      <c r="ARI389" s="59"/>
      <c r="ARJ389" s="59"/>
      <c r="ARK389" s="59"/>
      <c r="ARL389" s="59"/>
      <c r="ARM389" s="59"/>
      <c r="ARN389" s="59"/>
      <c r="ARO389" s="59"/>
      <c r="ARP389" s="59"/>
      <c r="ARQ389" s="59"/>
      <c r="ARR389" s="59"/>
      <c r="ARS389" s="59"/>
      <c r="ART389" s="59"/>
      <c r="ARU389" s="59"/>
      <c r="ARV389" s="59"/>
      <c r="ARW389" s="59"/>
      <c r="ARX389" s="59"/>
      <c r="ARY389" s="59"/>
      <c r="ARZ389" s="59"/>
      <c r="ASA389" s="59"/>
      <c r="ASB389" s="59"/>
      <c r="ASC389" s="59"/>
      <c r="ASD389" s="59"/>
      <c r="ASE389" s="59"/>
      <c r="ASF389" s="59"/>
      <c r="ASG389" s="59"/>
      <c r="ASH389" s="59"/>
      <c r="ASI389" s="59"/>
      <c r="ASJ389" s="59"/>
      <c r="ASK389" s="59"/>
      <c r="ASL389" s="59"/>
      <c r="ASM389" s="59"/>
      <c r="ASN389" s="59"/>
      <c r="ASO389" s="59"/>
      <c r="ASP389" s="59"/>
      <c r="ASQ389" s="59"/>
      <c r="ASR389" s="59"/>
      <c r="ASS389" s="59"/>
      <c r="AST389" s="59"/>
      <c r="ASU389" s="59"/>
      <c r="ASV389" s="59"/>
      <c r="ASW389" s="59"/>
      <c r="ASX389" s="59"/>
      <c r="ASY389" s="59"/>
      <c r="ASZ389" s="59"/>
      <c r="ATA389" s="59"/>
      <c r="ATB389" s="59"/>
      <c r="ATC389" s="59"/>
      <c r="ATD389" s="59"/>
      <c r="ATE389" s="59"/>
      <c r="ATF389" s="59"/>
      <c r="ATG389" s="59"/>
      <c r="ATH389" s="59"/>
      <c r="ATI389" s="59"/>
      <c r="ATJ389" s="59"/>
      <c r="ATK389" s="59"/>
      <c r="ATL389" s="59"/>
      <c r="ATM389" s="59"/>
      <c r="ATN389" s="59"/>
      <c r="ATO389" s="59"/>
      <c r="ATP389" s="59"/>
      <c r="ATQ389" s="59"/>
      <c r="ATR389" s="59"/>
      <c r="ATS389" s="59"/>
      <c r="ATT389" s="59"/>
      <c r="ATU389" s="59"/>
      <c r="ATV389" s="59"/>
      <c r="ATW389" s="59"/>
      <c r="ATX389" s="59"/>
      <c r="ATY389" s="59"/>
      <c r="ATZ389" s="59"/>
      <c r="AUA389" s="59"/>
      <c r="AUB389" s="59"/>
      <c r="AUC389" s="59"/>
      <c r="AUD389" s="59"/>
      <c r="AUE389" s="59"/>
      <c r="AUF389" s="59"/>
      <c r="AUG389" s="59"/>
      <c r="AUH389" s="59"/>
      <c r="AUI389" s="59"/>
      <c r="AUJ389" s="59"/>
      <c r="AUK389" s="59"/>
      <c r="AUL389" s="59"/>
      <c r="AUM389" s="59"/>
      <c r="AUN389" s="59"/>
      <c r="AUO389" s="59"/>
      <c r="AUP389" s="59"/>
      <c r="AUQ389" s="59"/>
      <c r="AUR389" s="59"/>
      <c r="AUS389" s="59"/>
      <c r="AUT389" s="59"/>
      <c r="AUU389" s="59"/>
      <c r="AUV389" s="59"/>
      <c r="AUW389" s="59"/>
      <c r="AUX389" s="59"/>
      <c r="AUY389" s="59"/>
      <c r="AUZ389" s="59"/>
      <c r="AVA389" s="59"/>
      <c r="AVB389" s="59"/>
      <c r="AVC389" s="59"/>
      <c r="AVD389" s="59"/>
      <c r="AVE389" s="59"/>
      <c r="AVF389" s="59"/>
      <c r="AVG389" s="59"/>
      <c r="AVH389" s="59"/>
      <c r="AVI389" s="59"/>
      <c r="AVJ389" s="59"/>
      <c r="AVK389" s="59"/>
      <c r="AVL389" s="59"/>
      <c r="AVM389" s="59"/>
      <c r="AVN389" s="59"/>
      <c r="AVO389" s="59"/>
      <c r="AVP389" s="59"/>
      <c r="AVQ389" s="59"/>
      <c r="AVR389" s="59"/>
      <c r="AVS389" s="59"/>
      <c r="AVT389" s="59"/>
      <c r="AVU389" s="59"/>
      <c r="AVV389" s="59"/>
      <c r="AVW389" s="59"/>
      <c r="AVX389" s="59"/>
      <c r="AVY389" s="59"/>
      <c r="AVZ389" s="59"/>
      <c r="AWA389" s="59"/>
      <c r="AWB389" s="59"/>
      <c r="AWC389" s="59"/>
      <c r="AWD389" s="59"/>
      <c r="AWE389" s="59"/>
      <c r="AWF389" s="59"/>
      <c r="AWG389" s="59"/>
      <c r="AWH389" s="59"/>
      <c r="AWI389" s="59"/>
      <c r="AWJ389" s="59"/>
      <c r="AWK389" s="59"/>
      <c r="AWL389" s="59"/>
      <c r="AWM389" s="59"/>
      <c r="AWN389" s="59"/>
      <c r="AWO389" s="59"/>
      <c r="AWP389" s="59"/>
      <c r="AWQ389" s="59"/>
      <c r="AWR389" s="59"/>
      <c r="AWS389" s="59"/>
      <c r="AWT389" s="59"/>
      <c r="AWU389" s="59"/>
      <c r="AWV389" s="59"/>
      <c r="AWW389" s="59"/>
      <c r="AWX389" s="59"/>
      <c r="AWY389" s="59"/>
      <c r="AWZ389" s="59"/>
      <c r="AXA389" s="59"/>
      <c r="AXB389" s="59"/>
      <c r="AXC389" s="59"/>
      <c r="AXD389" s="59"/>
      <c r="AXE389" s="59"/>
      <c r="AXF389" s="59"/>
      <c r="AXG389" s="59"/>
      <c r="AXH389" s="59"/>
      <c r="AXI389" s="59"/>
      <c r="AXJ389" s="59"/>
      <c r="AXK389" s="59"/>
      <c r="AXL389" s="59"/>
      <c r="AXM389" s="59"/>
      <c r="AXN389" s="59"/>
      <c r="AXO389" s="59"/>
      <c r="AXP389" s="59"/>
      <c r="AXQ389" s="59"/>
      <c r="AXR389" s="59"/>
      <c r="AXS389" s="59"/>
      <c r="AXT389" s="59"/>
      <c r="AXU389" s="59"/>
      <c r="AXV389" s="59"/>
      <c r="AXW389" s="59"/>
      <c r="AXX389" s="59"/>
      <c r="AXY389" s="59"/>
      <c r="AXZ389" s="59"/>
      <c r="AYA389" s="59"/>
      <c r="AYB389" s="59"/>
      <c r="AYC389" s="59"/>
      <c r="AYD389" s="59"/>
      <c r="AYE389" s="59"/>
      <c r="AYF389" s="59"/>
      <c r="AYG389" s="59"/>
      <c r="AYH389" s="59"/>
      <c r="AYI389" s="59"/>
      <c r="AYJ389" s="59"/>
      <c r="AYK389" s="59"/>
      <c r="AYL389" s="59"/>
      <c r="AYM389" s="59"/>
      <c r="AYN389" s="59"/>
      <c r="AYO389" s="59"/>
      <c r="AYP389" s="59"/>
      <c r="AYQ389" s="59"/>
      <c r="AYR389" s="59"/>
      <c r="AYS389" s="59"/>
      <c r="AYT389" s="59"/>
      <c r="AYU389" s="59"/>
      <c r="AYV389" s="59"/>
      <c r="AYW389" s="59"/>
      <c r="AYX389" s="59"/>
      <c r="AYY389" s="59"/>
      <c r="AYZ389" s="59"/>
      <c r="AZA389" s="59"/>
      <c r="AZB389" s="59"/>
      <c r="AZC389" s="59"/>
      <c r="AZD389" s="59"/>
      <c r="AZE389" s="59"/>
      <c r="AZF389" s="59"/>
      <c r="AZG389" s="59"/>
      <c r="AZH389" s="59"/>
      <c r="AZI389" s="59"/>
      <c r="AZJ389" s="59"/>
      <c r="AZK389" s="59"/>
      <c r="AZL389" s="59"/>
      <c r="AZM389" s="59"/>
      <c r="AZN389" s="59"/>
      <c r="AZO389" s="59"/>
      <c r="AZP389" s="59"/>
      <c r="AZQ389" s="59"/>
      <c r="AZR389" s="59"/>
      <c r="AZS389" s="59"/>
      <c r="AZT389" s="59"/>
      <c r="AZU389" s="59"/>
      <c r="AZV389" s="59"/>
      <c r="AZW389" s="59"/>
      <c r="AZX389" s="59"/>
      <c r="AZY389" s="59"/>
      <c r="AZZ389" s="59"/>
      <c r="BAA389" s="59"/>
      <c r="BAB389" s="59"/>
      <c r="BAC389" s="59"/>
      <c r="BAD389" s="59"/>
      <c r="BAE389" s="59"/>
      <c r="BAF389" s="59"/>
      <c r="BAG389" s="59"/>
      <c r="BAH389" s="59"/>
      <c r="BAI389" s="59"/>
      <c r="BAJ389" s="59"/>
      <c r="BAK389" s="59"/>
      <c r="BAL389" s="59"/>
      <c r="BAM389" s="59"/>
      <c r="BAN389" s="59"/>
      <c r="BAO389" s="59"/>
      <c r="BAP389" s="59"/>
      <c r="BAQ389" s="59"/>
      <c r="BAR389" s="59"/>
      <c r="BAS389" s="59"/>
      <c r="BAT389" s="59"/>
      <c r="BAU389" s="59"/>
      <c r="BAV389" s="59"/>
      <c r="BAW389" s="59"/>
      <c r="BAX389" s="59"/>
      <c r="BAY389" s="59"/>
      <c r="BAZ389" s="59"/>
      <c r="BBA389" s="59"/>
      <c r="BBB389" s="59"/>
      <c r="BBC389" s="59"/>
      <c r="BBD389" s="59"/>
      <c r="BBE389" s="59"/>
      <c r="BBF389" s="59"/>
      <c r="BBG389" s="59"/>
      <c r="BBH389" s="59"/>
      <c r="BBI389" s="59"/>
      <c r="BBJ389" s="59"/>
      <c r="BBK389" s="59"/>
      <c r="BBL389" s="59"/>
      <c r="BBM389" s="59"/>
      <c r="BBN389" s="59"/>
      <c r="BBO389" s="59"/>
      <c r="BBP389" s="59"/>
      <c r="BBQ389" s="59"/>
      <c r="BBR389" s="59"/>
      <c r="BBS389" s="59"/>
      <c r="BBT389" s="59"/>
      <c r="BBU389" s="59"/>
      <c r="BBV389" s="59"/>
      <c r="BBW389" s="59"/>
      <c r="BBX389" s="59"/>
      <c r="BBY389" s="59"/>
      <c r="BBZ389" s="59"/>
      <c r="BCA389" s="59"/>
      <c r="BCB389" s="59"/>
      <c r="BCC389" s="59"/>
      <c r="BCD389" s="59"/>
      <c r="BCE389" s="59"/>
      <c r="BCF389" s="59"/>
      <c r="BCG389" s="59"/>
      <c r="BCH389" s="59"/>
      <c r="BCI389" s="59"/>
      <c r="BCJ389" s="59"/>
      <c r="BCK389" s="59"/>
      <c r="BCL389" s="59"/>
      <c r="BCM389" s="59"/>
      <c r="BCN389" s="59"/>
      <c r="BCO389" s="59"/>
      <c r="BCP389" s="59"/>
      <c r="BCQ389" s="59"/>
      <c r="BCR389" s="59"/>
      <c r="BCS389" s="59"/>
      <c r="BCT389" s="59"/>
      <c r="BCU389" s="59"/>
      <c r="BCV389" s="59"/>
      <c r="BCW389" s="59"/>
      <c r="BCX389" s="59"/>
      <c r="BCY389" s="59"/>
      <c r="BCZ389" s="59"/>
      <c r="BDA389" s="59"/>
      <c r="BDB389" s="59"/>
      <c r="BDC389" s="59"/>
      <c r="BDD389" s="59"/>
      <c r="BDE389" s="59"/>
      <c r="BDF389" s="59"/>
      <c r="BDG389" s="59"/>
      <c r="BDH389" s="59"/>
      <c r="BDI389" s="59"/>
      <c r="BDJ389" s="59"/>
      <c r="BDK389" s="59"/>
      <c r="BDL389" s="59"/>
      <c r="BDM389" s="59"/>
      <c r="BDN389" s="59"/>
      <c r="BDO389" s="59"/>
      <c r="BDP389" s="59"/>
      <c r="BDQ389" s="59"/>
      <c r="BDR389" s="59"/>
      <c r="BDS389" s="59"/>
      <c r="BDT389" s="59"/>
      <c r="BDU389" s="59"/>
      <c r="BDV389" s="59"/>
      <c r="BDW389" s="59"/>
      <c r="BDX389" s="59"/>
      <c r="BDY389" s="59"/>
      <c r="BDZ389" s="59"/>
      <c r="BEA389" s="59"/>
      <c r="BEB389" s="59"/>
      <c r="BEC389" s="59"/>
      <c r="BED389" s="59"/>
      <c r="BEE389" s="59"/>
      <c r="BEF389" s="59"/>
      <c r="BEG389" s="59"/>
      <c r="BEH389" s="59"/>
      <c r="BEI389" s="59"/>
      <c r="BEJ389" s="59"/>
      <c r="BEK389" s="59"/>
      <c r="BEL389" s="59"/>
      <c r="BEM389" s="59"/>
      <c r="BEN389" s="59"/>
      <c r="BEO389" s="59"/>
      <c r="BEP389" s="59"/>
      <c r="BEQ389" s="59"/>
      <c r="BER389" s="59"/>
      <c r="BES389" s="59"/>
      <c r="BET389" s="59"/>
      <c r="BEU389" s="59"/>
      <c r="BEV389" s="59"/>
      <c r="BEW389" s="59"/>
      <c r="BEX389" s="59"/>
      <c r="BEY389" s="59"/>
      <c r="BEZ389" s="59"/>
      <c r="BFA389" s="59"/>
      <c r="BFB389" s="59"/>
      <c r="BFC389" s="59"/>
      <c r="BFD389" s="59"/>
      <c r="BFE389" s="59"/>
      <c r="BFF389" s="59"/>
      <c r="BFG389" s="59"/>
      <c r="BFH389" s="59"/>
      <c r="BFI389" s="59"/>
      <c r="BFJ389" s="59"/>
      <c r="BFK389" s="59"/>
      <c r="BFL389" s="59"/>
      <c r="BFM389" s="59"/>
      <c r="BFN389" s="59"/>
      <c r="BFO389" s="59"/>
      <c r="BFP389" s="59"/>
      <c r="BFQ389" s="59"/>
      <c r="BFR389" s="59"/>
      <c r="BFS389" s="59"/>
      <c r="BFT389" s="59"/>
      <c r="BFU389" s="59"/>
      <c r="BFV389" s="59"/>
      <c r="BFW389" s="59"/>
      <c r="BFX389" s="59"/>
      <c r="BFY389" s="59"/>
      <c r="BFZ389" s="59"/>
      <c r="BGA389" s="59"/>
      <c r="BGB389" s="59"/>
      <c r="BGC389" s="59"/>
      <c r="BGD389" s="59"/>
      <c r="BGE389" s="59"/>
      <c r="BGF389" s="59"/>
      <c r="BGG389" s="59"/>
      <c r="BGH389" s="59"/>
      <c r="BGI389" s="59"/>
      <c r="BGJ389" s="59"/>
      <c r="BGK389" s="59"/>
      <c r="BGL389" s="59"/>
      <c r="BGM389" s="59"/>
      <c r="BGN389" s="59"/>
      <c r="BGO389" s="59"/>
      <c r="BGP389" s="59"/>
      <c r="BGQ389" s="59"/>
      <c r="BGR389" s="59"/>
      <c r="BGS389" s="59"/>
      <c r="BGT389" s="59"/>
      <c r="BGU389" s="59"/>
      <c r="BGV389" s="59"/>
      <c r="BGW389" s="59"/>
      <c r="BGX389" s="59"/>
      <c r="BGY389" s="59"/>
      <c r="BGZ389" s="59"/>
      <c r="BHA389" s="59"/>
      <c r="BHB389" s="59"/>
      <c r="BHC389" s="59"/>
      <c r="BHD389" s="59"/>
      <c r="BHE389" s="59"/>
      <c r="BHF389" s="59"/>
      <c r="BHG389" s="59"/>
      <c r="BHH389" s="59"/>
      <c r="BHI389" s="59"/>
      <c r="BHJ389" s="59"/>
      <c r="BHK389" s="59"/>
      <c r="BHL389" s="59"/>
      <c r="BHM389" s="59"/>
      <c r="BHN389" s="59"/>
      <c r="BHO389" s="59"/>
      <c r="BHP389" s="59"/>
      <c r="BHQ389" s="59"/>
      <c r="BHR389" s="59"/>
      <c r="BHS389" s="59"/>
      <c r="BHT389" s="59"/>
      <c r="BHU389" s="59"/>
      <c r="BHV389" s="59"/>
      <c r="BHW389" s="59"/>
      <c r="BHX389" s="59"/>
      <c r="BHY389" s="59"/>
      <c r="BHZ389" s="59"/>
      <c r="BIA389" s="59"/>
      <c r="BIB389" s="59"/>
      <c r="BIC389" s="59"/>
      <c r="BID389" s="59"/>
      <c r="BIE389" s="59"/>
      <c r="BIF389" s="59"/>
      <c r="BIG389" s="59"/>
      <c r="BIH389" s="59"/>
      <c r="BII389" s="59"/>
      <c r="BIJ389" s="59"/>
      <c r="BIK389" s="59"/>
      <c r="BIL389" s="59"/>
      <c r="BIM389" s="59"/>
      <c r="BIN389" s="59"/>
      <c r="BIO389" s="59"/>
      <c r="BIP389" s="59"/>
      <c r="BIQ389" s="59"/>
      <c r="BIR389" s="59"/>
      <c r="BIS389" s="59"/>
      <c r="BIT389" s="59"/>
      <c r="BIU389" s="59"/>
      <c r="BIV389" s="59"/>
      <c r="BIW389" s="59"/>
      <c r="BIX389" s="59"/>
      <c r="BIY389" s="59"/>
      <c r="BIZ389" s="59"/>
      <c r="BJA389" s="59"/>
      <c r="BJB389" s="59"/>
      <c r="BJC389" s="59"/>
      <c r="BJD389" s="59"/>
      <c r="BJE389" s="59"/>
      <c r="BJF389" s="59"/>
      <c r="BJG389" s="59"/>
      <c r="BJH389" s="59"/>
      <c r="BJI389" s="59"/>
      <c r="BJJ389" s="59"/>
      <c r="BJK389" s="59"/>
      <c r="BJL389" s="59"/>
      <c r="BJM389" s="59"/>
      <c r="BJN389" s="59"/>
      <c r="BJO389" s="59"/>
      <c r="BJP389" s="59"/>
      <c r="BJQ389" s="59"/>
      <c r="BJR389" s="59"/>
      <c r="BJS389" s="59"/>
      <c r="BJT389" s="59"/>
      <c r="BJU389" s="59"/>
      <c r="BJV389" s="59"/>
      <c r="BJW389" s="59"/>
      <c r="BJX389" s="59"/>
      <c r="BJY389" s="59"/>
      <c r="BJZ389" s="59"/>
      <c r="BKA389" s="59"/>
      <c r="BKB389" s="59"/>
      <c r="BKC389" s="59"/>
      <c r="BKD389" s="59"/>
      <c r="BKE389" s="59"/>
      <c r="BKF389" s="59"/>
      <c r="BKG389" s="59"/>
      <c r="BKH389" s="59"/>
      <c r="BKI389" s="59"/>
      <c r="BKJ389" s="59"/>
      <c r="BKK389" s="59"/>
      <c r="BKL389" s="59"/>
      <c r="BKM389" s="59"/>
      <c r="BKN389" s="59"/>
      <c r="BKO389" s="59"/>
      <c r="BKP389" s="59"/>
      <c r="BKQ389" s="59"/>
      <c r="BKR389" s="59"/>
      <c r="BKS389" s="59"/>
      <c r="BKT389" s="59"/>
      <c r="BKU389" s="59"/>
      <c r="BKV389" s="59"/>
      <c r="BKW389" s="59"/>
      <c r="BKX389" s="59"/>
      <c r="BKY389" s="59"/>
      <c r="BKZ389" s="59"/>
      <c r="BLA389" s="59"/>
      <c r="BLB389" s="59"/>
      <c r="BLC389" s="59"/>
      <c r="BLD389" s="59"/>
      <c r="BLE389" s="59"/>
      <c r="BLF389" s="59"/>
      <c r="BLG389" s="59"/>
      <c r="BLH389" s="59"/>
      <c r="BLI389" s="59"/>
      <c r="BLJ389" s="59"/>
      <c r="BLK389" s="59"/>
      <c r="BLL389" s="59"/>
      <c r="BLM389" s="59"/>
      <c r="BLN389" s="59"/>
      <c r="BLO389" s="59"/>
      <c r="BLP389" s="59"/>
      <c r="BLQ389" s="59"/>
      <c r="BLR389" s="59"/>
      <c r="BLS389" s="59"/>
      <c r="BLT389" s="59"/>
      <c r="BLU389" s="59"/>
      <c r="BLV389" s="59"/>
      <c r="BLW389" s="59"/>
      <c r="BLX389" s="59"/>
      <c r="BLY389" s="59"/>
      <c r="BLZ389" s="59"/>
      <c r="BMA389" s="59"/>
      <c r="BMB389" s="59"/>
      <c r="BMC389" s="59"/>
      <c r="BMD389" s="59"/>
      <c r="BME389" s="59"/>
      <c r="BMF389" s="59"/>
      <c r="BMG389" s="59"/>
      <c r="BMH389" s="59"/>
      <c r="BMI389" s="59"/>
      <c r="BMJ389" s="59"/>
      <c r="BMK389" s="59"/>
      <c r="BML389" s="59"/>
      <c r="BMM389" s="59"/>
      <c r="BMN389" s="59"/>
      <c r="BMO389" s="59"/>
      <c r="BMP389" s="59"/>
      <c r="BMQ389" s="59"/>
      <c r="BMR389" s="59"/>
      <c r="BMS389" s="59"/>
      <c r="BMT389" s="59"/>
      <c r="BMU389" s="59"/>
      <c r="BMV389" s="59"/>
      <c r="BMW389" s="59"/>
      <c r="BMX389" s="59"/>
      <c r="BMY389" s="59"/>
      <c r="BMZ389" s="59"/>
      <c r="BNA389" s="59"/>
      <c r="BNB389" s="59"/>
      <c r="BNC389" s="59"/>
      <c r="BND389" s="59"/>
      <c r="BNE389" s="59"/>
      <c r="BNF389" s="59"/>
      <c r="BNG389" s="59"/>
      <c r="BNH389" s="59"/>
      <c r="BNI389" s="59"/>
      <c r="BNJ389" s="59"/>
      <c r="BNK389" s="59"/>
      <c r="BNL389" s="59"/>
      <c r="BNM389" s="59"/>
      <c r="BNN389" s="59"/>
      <c r="BNO389" s="59"/>
      <c r="BNP389" s="59"/>
      <c r="BNQ389" s="59"/>
      <c r="BNR389" s="59"/>
      <c r="BNS389" s="59"/>
      <c r="BNT389" s="59"/>
      <c r="BNU389" s="59"/>
      <c r="BNV389" s="59"/>
      <c r="BNW389" s="59"/>
      <c r="BNX389" s="59"/>
      <c r="BNY389" s="59"/>
      <c r="BNZ389" s="59"/>
      <c r="BOA389" s="59"/>
      <c r="BOB389" s="59"/>
      <c r="BOC389" s="59"/>
      <c r="BOD389" s="59"/>
      <c r="BOE389" s="59"/>
      <c r="BOF389" s="59"/>
      <c r="BOG389" s="59"/>
      <c r="BOH389" s="59"/>
      <c r="BOI389" s="59"/>
      <c r="BOJ389" s="59"/>
      <c r="BOK389" s="59"/>
      <c r="BOL389" s="59"/>
      <c r="BOM389" s="59"/>
      <c r="BON389" s="59"/>
      <c r="BOO389" s="59"/>
      <c r="BOP389" s="59"/>
      <c r="BOQ389" s="59"/>
      <c r="BOR389" s="59"/>
      <c r="BOS389" s="59"/>
      <c r="BOT389" s="59"/>
      <c r="BOU389" s="59"/>
      <c r="BOV389" s="59"/>
      <c r="BOW389" s="59"/>
      <c r="BOX389" s="59"/>
      <c r="BOY389" s="59"/>
      <c r="BOZ389" s="59"/>
      <c r="BPA389" s="59"/>
      <c r="BPB389" s="59"/>
      <c r="BPC389" s="59"/>
      <c r="BPD389" s="59"/>
      <c r="BPE389" s="59"/>
      <c r="BPF389" s="59"/>
      <c r="BPG389" s="59"/>
      <c r="BPH389" s="59"/>
      <c r="BPI389" s="59"/>
      <c r="BPJ389" s="59"/>
      <c r="BPK389" s="59"/>
      <c r="BPL389" s="59"/>
      <c r="BPM389" s="59"/>
      <c r="BPN389" s="59"/>
      <c r="BPO389" s="59"/>
      <c r="BPP389" s="59"/>
      <c r="BPQ389" s="59"/>
      <c r="BPR389" s="59"/>
      <c r="BPS389" s="59"/>
      <c r="BPT389" s="59"/>
      <c r="BPU389" s="59"/>
      <c r="BPV389" s="59"/>
      <c r="BPW389" s="59"/>
      <c r="BPX389" s="59"/>
      <c r="BPY389" s="59"/>
      <c r="BPZ389" s="59"/>
      <c r="BQA389" s="59"/>
      <c r="BQB389" s="59"/>
      <c r="BQC389" s="59"/>
      <c r="BQD389" s="59"/>
      <c r="BQE389" s="59"/>
      <c r="BQF389" s="59"/>
      <c r="BQG389" s="59"/>
      <c r="BQH389" s="59"/>
      <c r="BQI389" s="59"/>
      <c r="BQJ389" s="59"/>
      <c r="BQK389" s="59"/>
      <c r="BQL389" s="59"/>
      <c r="BQM389" s="59"/>
      <c r="BQN389" s="59"/>
      <c r="BQO389" s="59"/>
      <c r="BQP389" s="59"/>
      <c r="BQQ389" s="59"/>
      <c r="BQR389" s="59"/>
      <c r="BQS389" s="59"/>
      <c r="BQT389" s="59"/>
      <c r="BQU389" s="59"/>
      <c r="BQV389" s="59"/>
      <c r="BQW389" s="59"/>
      <c r="BQX389" s="59"/>
      <c r="BQY389" s="59"/>
      <c r="BQZ389" s="59"/>
      <c r="BRA389" s="59"/>
      <c r="BRB389" s="59"/>
      <c r="BRC389" s="59"/>
      <c r="BRD389" s="59"/>
      <c r="BRE389" s="59"/>
      <c r="BRF389" s="59"/>
      <c r="BRG389" s="59"/>
      <c r="BRH389" s="59"/>
      <c r="BRI389" s="59"/>
      <c r="BRJ389" s="59"/>
      <c r="BRK389" s="59"/>
      <c r="BRL389" s="59"/>
      <c r="BRM389" s="59"/>
      <c r="BRN389" s="59"/>
      <c r="BRO389" s="59"/>
      <c r="BRP389" s="59"/>
      <c r="BRQ389" s="59"/>
      <c r="BRR389" s="59"/>
      <c r="BRS389" s="59"/>
      <c r="BRT389" s="59"/>
      <c r="BRU389" s="59"/>
      <c r="BRV389" s="59"/>
      <c r="BRW389" s="59"/>
      <c r="BRX389" s="59"/>
      <c r="BRY389" s="59"/>
      <c r="BRZ389" s="59"/>
      <c r="BSA389" s="59"/>
      <c r="BSB389" s="59"/>
      <c r="BSC389" s="59"/>
      <c r="BSD389" s="59"/>
      <c r="BSE389" s="59"/>
      <c r="BSF389" s="59"/>
      <c r="BSG389" s="59"/>
      <c r="BSH389" s="59"/>
      <c r="BSI389" s="59"/>
      <c r="BSJ389" s="59"/>
      <c r="BSK389" s="59"/>
      <c r="BSL389" s="59"/>
      <c r="BSM389" s="59"/>
      <c r="BSN389" s="59"/>
      <c r="BSO389" s="59"/>
      <c r="BSP389" s="59"/>
      <c r="BSQ389" s="59"/>
      <c r="BSR389" s="59"/>
      <c r="BSS389" s="59"/>
      <c r="BST389" s="59"/>
      <c r="BSU389" s="59"/>
      <c r="BSV389" s="59"/>
      <c r="BSW389" s="59"/>
      <c r="BSX389" s="59"/>
      <c r="BSY389" s="59"/>
      <c r="BSZ389" s="59"/>
      <c r="BTA389" s="59"/>
      <c r="BTB389" s="59"/>
      <c r="BTC389" s="59"/>
      <c r="BTD389" s="59"/>
      <c r="BTE389" s="59"/>
      <c r="BTF389" s="59"/>
      <c r="BTG389" s="59"/>
      <c r="BTH389" s="59"/>
      <c r="BTI389" s="59"/>
      <c r="BTJ389" s="59"/>
      <c r="BTK389" s="59"/>
      <c r="BTL389" s="59"/>
      <c r="BTM389" s="59"/>
      <c r="BTN389" s="59"/>
      <c r="BTO389" s="59"/>
      <c r="BTP389" s="59"/>
      <c r="BTQ389" s="59"/>
      <c r="BTR389" s="59"/>
      <c r="BTS389" s="59"/>
      <c r="BTT389" s="59"/>
      <c r="BTU389" s="59"/>
      <c r="BTV389" s="59"/>
      <c r="BTW389" s="59"/>
      <c r="BTX389" s="59"/>
      <c r="BTY389" s="59"/>
      <c r="BTZ389" s="59"/>
      <c r="BUA389" s="59"/>
      <c r="BUB389" s="59"/>
      <c r="BUC389" s="59"/>
      <c r="BUD389" s="59"/>
      <c r="BUE389" s="59"/>
      <c r="BUF389" s="59"/>
      <c r="BUG389" s="59"/>
      <c r="BUH389" s="59"/>
      <c r="BUI389" s="59"/>
      <c r="BUJ389" s="59"/>
      <c r="BUK389" s="59"/>
      <c r="BUL389" s="59"/>
      <c r="BUM389" s="59"/>
      <c r="BUN389" s="59"/>
      <c r="BUO389" s="59"/>
      <c r="BUP389" s="59"/>
      <c r="BUQ389" s="59"/>
      <c r="BUR389" s="59"/>
      <c r="BUS389" s="59"/>
      <c r="BUT389" s="59"/>
      <c r="BUU389" s="59"/>
      <c r="BUV389" s="59"/>
      <c r="BUW389" s="59"/>
      <c r="BUX389" s="59"/>
      <c r="BUY389" s="59"/>
      <c r="BUZ389" s="59"/>
      <c r="BVA389" s="59"/>
      <c r="BVB389" s="59"/>
      <c r="BVC389" s="59"/>
      <c r="BVD389" s="59"/>
      <c r="BVE389" s="59"/>
      <c r="BVF389" s="59"/>
      <c r="BVG389" s="59"/>
      <c r="BVH389" s="59"/>
      <c r="BVI389" s="59"/>
      <c r="BVJ389" s="59"/>
      <c r="BVK389" s="59"/>
      <c r="BVL389" s="59"/>
      <c r="BVM389" s="59"/>
      <c r="BVN389" s="59"/>
      <c r="BVO389" s="59"/>
      <c r="BVP389" s="59"/>
      <c r="BVQ389" s="59"/>
      <c r="BVR389" s="59"/>
      <c r="BVS389" s="59"/>
      <c r="BVT389" s="59"/>
      <c r="BVU389" s="59"/>
      <c r="BVV389" s="59"/>
      <c r="BVW389" s="59"/>
      <c r="BVX389" s="59"/>
      <c r="BVY389" s="59"/>
      <c r="BVZ389" s="59"/>
      <c r="BWA389" s="59"/>
      <c r="BWB389" s="59"/>
      <c r="BWC389" s="59"/>
      <c r="BWD389" s="59"/>
      <c r="BWE389" s="59"/>
      <c r="BWF389" s="59"/>
      <c r="BWG389" s="59"/>
      <c r="BWH389" s="59"/>
      <c r="BWI389" s="59"/>
      <c r="BWJ389" s="59"/>
      <c r="BWK389" s="59"/>
      <c r="BWL389" s="59"/>
      <c r="BWM389" s="59"/>
      <c r="BWN389" s="59"/>
      <c r="BWO389" s="59"/>
      <c r="BWP389" s="59"/>
      <c r="BWQ389" s="59"/>
      <c r="BWR389" s="59"/>
      <c r="BWS389" s="59"/>
      <c r="BWT389" s="59"/>
      <c r="BWU389" s="59"/>
      <c r="BWV389" s="59"/>
      <c r="BWW389" s="59"/>
      <c r="BWX389" s="59"/>
      <c r="BWY389" s="59"/>
      <c r="BWZ389" s="59"/>
      <c r="BXA389" s="59"/>
      <c r="BXB389" s="59"/>
      <c r="BXC389" s="59"/>
      <c r="BXD389" s="59"/>
      <c r="BXE389" s="59"/>
      <c r="BXF389" s="59"/>
      <c r="BXG389" s="59"/>
      <c r="BXH389" s="59"/>
      <c r="BXI389" s="59"/>
      <c r="BXJ389" s="59"/>
      <c r="BXK389" s="59"/>
      <c r="BXL389" s="59"/>
      <c r="BXM389" s="59"/>
      <c r="BXN389" s="59"/>
      <c r="BXO389" s="59"/>
      <c r="BXP389" s="59"/>
      <c r="BXQ389" s="59"/>
      <c r="BXR389" s="59"/>
      <c r="BXS389" s="59"/>
      <c r="BXT389" s="59"/>
      <c r="BXU389" s="59"/>
      <c r="BXV389" s="59"/>
      <c r="BXW389" s="59"/>
      <c r="BXX389" s="59"/>
      <c r="BXY389" s="59"/>
      <c r="BXZ389" s="59"/>
      <c r="BYA389" s="59"/>
      <c r="BYB389" s="59"/>
      <c r="BYC389" s="59"/>
      <c r="BYD389" s="59"/>
      <c r="BYE389" s="59"/>
      <c r="BYF389" s="59"/>
      <c r="BYG389" s="59"/>
      <c r="BYH389" s="59"/>
      <c r="BYI389" s="59"/>
      <c r="BYJ389" s="59"/>
      <c r="BYK389" s="59"/>
      <c r="BYL389" s="59"/>
      <c r="BYM389" s="59"/>
      <c r="BYN389" s="59"/>
      <c r="BYO389" s="59"/>
      <c r="BYP389" s="59"/>
      <c r="BYQ389" s="59"/>
      <c r="BYR389" s="59"/>
      <c r="BYS389" s="59"/>
      <c r="BYT389" s="59"/>
      <c r="BYU389" s="59"/>
      <c r="BYV389" s="59"/>
      <c r="BYW389" s="59"/>
      <c r="BYX389" s="59"/>
      <c r="BYY389" s="59"/>
      <c r="BYZ389" s="59"/>
      <c r="BZA389" s="59"/>
      <c r="BZB389" s="59"/>
      <c r="BZC389" s="59"/>
      <c r="BZD389" s="59"/>
      <c r="BZE389" s="59"/>
      <c r="BZF389" s="59"/>
      <c r="BZG389" s="59"/>
      <c r="BZH389" s="59"/>
      <c r="BZI389" s="59"/>
      <c r="BZJ389" s="59"/>
      <c r="BZK389" s="59"/>
      <c r="BZL389" s="59"/>
      <c r="BZM389" s="59"/>
      <c r="BZN389" s="59"/>
      <c r="BZO389" s="59"/>
      <c r="BZP389" s="59"/>
      <c r="BZQ389" s="59"/>
      <c r="BZR389" s="59"/>
      <c r="BZS389" s="59"/>
      <c r="BZT389" s="59"/>
      <c r="BZU389" s="59"/>
      <c r="BZV389" s="59"/>
      <c r="BZW389" s="59"/>
      <c r="BZX389" s="59"/>
      <c r="BZY389" s="59"/>
      <c r="BZZ389" s="59"/>
      <c r="CAA389" s="59"/>
      <c r="CAB389" s="59"/>
      <c r="CAC389" s="59"/>
      <c r="CAD389" s="59"/>
      <c r="CAE389" s="59"/>
      <c r="CAF389" s="59"/>
      <c r="CAG389" s="59"/>
      <c r="CAH389" s="59"/>
      <c r="CAI389" s="59"/>
      <c r="CAJ389" s="59"/>
      <c r="CAK389" s="59"/>
      <c r="CAL389" s="59"/>
      <c r="CAM389" s="59"/>
      <c r="CAN389" s="59"/>
      <c r="CAO389" s="59"/>
      <c r="CAP389" s="59"/>
      <c r="CAQ389" s="59"/>
      <c r="CAR389" s="59"/>
      <c r="CAS389" s="59"/>
      <c r="CAT389" s="59"/>
      <c r="CAU389" s="59"/>
      <c r="CAV389" s="59"/>
      <c r="CAW389" s="59"/>
      <c r="CAX389" s="59"/>
      <c r="CAY389" s="59"/>
      <c r="CAZ389" s="59"/>
      <c r="CBA389" s="59"/>
      <c r="CBB389" s="59"/>
      <c r="CBC389" s="59"/>
      <c r="CBD389" s="59"/>
      <c r="CBE389" s="59"/>
      <c r="CBF389" s="59"/>
      <c r="CBG389" s="59"/>
      <c r="CBH389" s="59"/>
      <c r="CBI389" s="59"/>
      <c r="CBJ389" s="59"/>
      <c r="CBK389" s="59"/>
      <c r="CBL389" s="59"/>
      <c r="CBM389" s="59"/>
      <c r="CBN389" s="59"/>
      <c r="CBO389" s="59"/>
      <c r="CBP389" s="59"/>
      <c r="CBQ389" s="59"/>
      <c r="CBR389" s="59"/>
      <c r="CBS389" s="59"/>
      <c r="CBT389" s="59"/>
      <c r="CBU389" s="59"/>
      <c r="CBV389" s="59"/>
      <c r="CBW389" s="59"/>
      <c r="CBX389" s="59"/>
      <c r="CBY389" s="59"/>
      <c r="CBZ389" s="59"/>
      <c r="CCA389" s="59"/>
      <c r="CCB389" s="59"/>
      <c r="CCC389" s="59"/>
      <c r="CCD389" s="59"/>
      <c r="CCE389" s="59"/>
      <c r="CCF389" s="59"/>
      <c r="CCG389" s="59"/>
      <c r="CCH389" s="59"/>
      <c r="CCI389" s="59"/>
      <c r="CCJ389" s="59"/>
      <c r="CCK389" s="59"/>
      <c r="CCL389" s="59"/>
      <c r="CCM389" s="59"/>
      <c r="CCN389" s="59"/>
      <c r="CCO389" s="59"/>
      <c r="CCP389" s="59"/>
      <c r="CCQ389" s="59"/>
      <c r="CCR389" s="59"/>
      <c r="CCS389" s="59"/>
      <c r="CCT389" s="59"/>
      <c r="CCU389" s="59"/>
      <c r="CCV389" s="59"/>
      <c r="CCW389" s="59"/>
      <c r="CCX389" s="59"/>
      <c r="CCY389" s="59"/>
      <c r="CCZ389" s="59"/>
      <c r="CDA389" s="59"/>
      <c r="CDB389" s="59"/>
      <c r="CDC389" s="59"/>
      <c r="CDD389" s="59"/>
      <c r="CDE389" s="59"/>
      <c r="CDF389" s="59"/>
      <c r="CDG389" s="59"/>
      <c r="CDH389" s="59"/>
      <c r="CDI389" s="59"/>
      <c r="CDJ389" s="59"/>
      <c r="CDK389" s="59"/>
      <c r="CDL389" s="59"/>
      <c r="CDM389" s="59"/>
      <c r="CDN389" s="59"/>
      <c r="CDO389" s="59"/>
      <c r="CDP389" s="59"/>
      <c r="CDQ389" s="59"/>
      <c r="CDR389" s="59"/>
      <c r="CDS389" s="59"/>
      <c r="CDT389" s="59"/>
      <c r="CDU389" s="59"/>
      <c r="CDV389" s="59"/>
      <c r="CDW389" s="59"/>
      <c r="CDX389" s="59"/>
      <c r="CDY389" s="59"/>
      <c r="CDZ389" s="59"/>
      <c r="CEA389" s="59"/>
      <c r="CEB389" s="59"/>
      <c r="CEC389" s="59"/>
      <c r="CED389" s="59"/>
      <c r="CEE389" s="59"/>
      <c r="CEF389" s="59"/>
      <c r="CEG389" s="59"/>
      <c r="CEH389" s="59"/>
      <c r="CEI389" s="59"/>
      <c r="CEJ389" s="59"/>
      <c r="CEK389" s="59"/>
      <c r="CEL389" s="59"/>
      <c r="CEM389" s="59"/>
      <c r="CEN389" s="59"/>
      <c r="CEO389" s="59"/>
      <c r="CEP389" s="59"/>
      <c r="CEQ389" s="59"/>
      <c r="CER389" s="59"/>
      <c r="CES389" s="59"/>
      <c r="CET389" s="59"/>
      <c r="CEU389" s="59"/>
      <c r="CEV389" s="59"/>
      <c r="CEW389" s="59"/>
      <c r="CEX389" s="59"/>
      <c r="CEY389" s="59"/>
      <c r="CEZ389" s="59"/>
      <c r="CFA389" s="59"/>
      <c r="CFB389" s="59"/>
      <c r="CFC389" s="59"/>
      <c r="CFD389" s="59"/>
      <c r="CFE389" s="59"/>
      <c r="CFF389" s="59"/>
      <c r="CFG389" s="59"/>
      <c r="CFH389" s="59"/>
      <c r="CFI389" s="59"/>
      <c r="CFJ389" s="59"/>
      <c r="CFK389" s="59"/>
      <c r="CFL389" s="59"/>
      <c r="CFM389" s="59"/>
      <c r="CFN389" s="59"/>
      <c r="CFO389" s="59"/>
      <c r="CFP389" s="59"/>
      <c r="CFQ389" s="59"/>
      <c r="CFR389" s="59"/>
      <c r="CFS389" s="59"/>
      <c r="CFT389" s="59"/>
      <c r="CFU389" s="59"/>
      <c r="CFV389" s="59"/>
      <c r="CFW389" s="59"/>
      <c r="CFX389" s="59"/>
      <c r="CFY389" s="59"/>
      <c r="CFZ389" s="59"/>
      <c r="CGA389" s="59"/>
      <c r="CGB389" s="59"/>
      <c r="CGC389" s="59"/>
      <c r="CGD389" s="59"/>
      <c r="CGE389" s="59"/>
      <c r="CGF389" s="59"/>
      <c r="CGG389" s="59"/>
      <c r="CGH389" s="59"/>
      <c r="CGI389" s="59"/>
      <c r="CGJ389" s="59"/>
      <c r="CGK389" s="59"/>
      <c r="CGL389" s="59"/>
      <c r="CGM389" s="59"/>
      <c r="CGN389" s="59"/>
      <c r="CGO389" s="59"/>
      <c r="CGP389" s="59"/>
      <c r="CGQ389" s="59"/>
      <c r="CGR389" s="59"/>
      <c r="CGS389" s="59"/>
      <c r="CGT389" s="59"/>
      <c r="CGU389" s="59"/>
      <c r="CGV389" s="59"/>
      <c r="CGW389" s="59"/>
      <c r="CGX389" s="59"/>
      <c r="CGY389" s="59"/>
      <c r="CGZ389" s="59"/>
      <c r="CHA389" s="59"/>
      <c r="CHB389" s="59"/>
      <c r="CHC389" s="59"/>
      <c r="CHD389" s="59"/>
      <c r="CHE389" s="59"/>
      <c r="CHF389" s="59"/>
      <c r="CHG389" s="59"/>
      <c r="CHH389" s="59"/>
      <c r="CHI389" s="59"/>
      <c r="CHJ389" s="59"/>
      <c r="CHK389" s="59"/>
      <c r="CHL389" s="59"/>
      <c r="CHM389" s="59"/>
      <c r="CHN389" s="59"/>
      <c r="CHO389" s="59"/>
      <c r="CHP389" s="59"/>
      <c r="CHQ389" s="59"/>
      <c r="CHR389" s="59"/>
      <c r="CHS389" s="59"/>
      <c r="CHT389" s="59"/>
      <c r="CHU389" s="59"/>
      <c r="CHV389" s="59"/>
      <c r="CHW389" s="59"/>
      <c r="CHX389" s="59"/>
      <c r="CHY389" s="59"/>
      <c r="CHZ389" s="59"/>
      <c r="CIA389" s="59"/>
      <c r="CIB389" s="59"/>
      <c r="CIC389" s="59"/>
      <c r="CID389" s="59"/>
      <c r="CIE389" s="59"/>
      <c r="CIF389" s="59"/>
      <c r="CIG389" s="59"/>
      <c r="CIH389" s="59"/>
      <c r="CII389" s="59"/>
      <c r="CIJ389" s="59"/>
      <c r="CIK389" s="59"/>
      <c r="CIL389" s="59"/>
      <c r="CIM389" s="59"/>
      <c r="CIN389" s="59"/>
      <c r="CIO389" s="59"/>
      <c r="CIP389" s="59"/>
      <c r="CIQ389" s="59"/>
      <c r="CIR389" s="59"/>
      <c r="CIS389" s="59"/>
      <c r="CIT389" s="59"/>
      <c r="CIU389" s="59"/>
      <c r="CIV389" s="59"/>
      <c r="CIW389" s="59"/>
      <c r="CIX389" s="59"/>
      <c r="CIY389" s="59"/>
      <c r="CIZ389" s="59"/>
      <c r="CJA389" s="59"/>
      <c r="CJB389" s="59"/>
      <c r="CJC389" s="59"/>
      <c r="CJD389" s="59"/>
      <c r="CJE389" s="59"/>
      <c r="CJF389" s="59"/>
      <c r="CJG389" s="59"/>
      <c r="CJH389" s="59"/>
      <c r="CJI389" s="59"/>
      <c r="CJJ389" s="59"/>
      <c r="CJK389" s="59"/>
      <c r="CJL389" s="59"/>
      <c r="CJM389" s="59"/>
      <c r="CJN389" s="59"/>
      <c r="CJO389" s="59"/>
      <c r="CJP389" s="59"/>
      <c r="CJQ389" s="59"/>
      <c r="CJR389" s="59"/>
      <c r="CJS389" s="59"/>
      <c r="CJT389" s="59"/>
      <c r="CJU389" s="59"/>
      <c r="CJV389" s="59"/>
      <c r="CJW389" s="59"/>
      <c r="CJX389" s="59"/>
      <c r="CJY389" s="59"/>
      <c r="CJZ389" s="59"/>
      <c r="CKA389" s="59"/>
      <c r="CKB389" s="59"/>
      <c r="CKC389" s="59"/>
      <c r="CKD389" s="59"/>
      <c r="CKE389" s="59"/>
      <c r="CKF389" s="59"/>
      <c r="CKG389" s="59"/>
      <c r="CKH389" s="59"/>
      <c r="CKI389" s="59"/>
      <c r="CKJ389" s="59"/>
      <c r="CKK389" s="59"/>
      <c r="CKL389" s="59"/>
      <c r="CKM389" s="59"/>
      <c r="CKN389" s="59"/>
      <c r="CKO389" s="59"/>
      <c r="CKP389" s="59"/>
      <c r="CKQ389" s="59"/>
      <c r="CKR389" s="59"/>
      <c r="CKS389" s="59"/>
      <c r="CKT389" s="59"/>
      <c r="CKU389" s="59"/>
      <c r="CKV389" s="59"/>
      <c r="CKW389" s="59"/>
      <c r="CKX389" s="59"/>
      <c r="CKY389" s="59"/>
      <c r="CKZ389" s="59"/>
      <c r="CLA389" s="59"/>
      <c r="CLB389" s="59"/>
      <c r="CLC389" s="59"/>
      <c r="CLD389" s="59"/>
      <c r="CLE389" s="59"/>
      <c r="CLF389" s="59"/>
      <c r="CLG389" s="59"/>
      <c r="CLH389" s="59"/>
      <c r="CLI389" s="59"/>
      <c r="CLJ389" s="59"/>
      <c r="CLK389" s="59"/>
      <c r="CLL389" s="59"/>
      <c r="CLM389" s="59"/>
      <c r="CLN389" s="59"/>
      <c r="CLO389" s="59"/>
      <c r="CLP389" s="59"/>
      <c r="CLQ389" s="59"/>
      <c r="CLR389" s="59"/>
      <c r="CLS389" s="59"/>
      <c r="CLT389" s="59"/>
      <c r="CLU389" s="59"/>
      <c r="CLV389" s="59"/>
      <c r="CLW389" s="59"/>
      <c r="CLX389" s="59"/>
      <c r="CLY389" s="59"/>
      <c r="CLZ389" s="59"/>
      <c r="CMA389" s="59"/>
      <c r="CMB389" s="59"/>
      <c r="CMC389" s="59"/>
      <c r="CMD389" s="59"/>
      <c r="CME389" s="59"/>
      <c r="CMF389" s="59"/>
      <c r="CMG389" s="59"/>
      <c r="CMH389" s="59"/>
      <c r="CMI389" s="59"/>
      <c r="CMJ389" s="59"/>
      <c r="CMK389" s="59"/>
      <c r="CML389" s="59"/>
      <c r="CMM389" s="59"/>
      <c r="CMN389" s="59"/>
      <c r="CMO389" s="59"/>
      <c r="CMP389" s="59"/>
      <c r="CMQ389" s="59"/>
      <c r="CMR389" s="59"/>
      <c r="CMS389" s="59"/>
      <c r="CMT389" s="59"/>
      <c r="CMU389" s="59"/>
      <c r="CMV389" s="59"/>
      <c r="CMW389" s="59"/>
      <c r="CMX389" s="59"/>
      <c r="CMY389" s="59"/>
      <c r="CMZ389" s="59"/>
      <c r="CNA389" s="59"/>
      <c r="CNB389" s="59"/>
      <c r="CNC389" s="59"/>
      <c r="CND389" s="59"/>
      <c r="CNE389" s="59"/>
      <c r="CNF389" s="59"/>
      <c r="CNG389" s="59"/>
      <c r="CNH389" s="59"/>
      <c r="CNI389" s="59"/>
      <c r="CNJ389" s="59"/>
      <c r="CNK389" s="59"/>
      <c r="CNL389" s="59"/>
      <c r="CNM389" s="59"/>
      <c r="CNN389" s="59"/>
      <c r="CNO389" s="59"/>
      <c r="CNP389" s="59"/>
      <c r="CNQ389" s="59"/>
      <c r="CNR389" s="59"/>
      <c r="CNS389" s="59"/>
      <c r="CNT389" s="59"/>
      <c r="CNU389" s="59"/>
      <c r="CNV389" s="59"/>
      <c r="CNW389" s="59"/>
      <c r="CNX389" s="59"/>
      <c r="CNY389" s="59"/>
      <c r="CNZ389" s="59"/>
      <c r="COA389" s="59"/>
      <c r="COB389" s="59"/>
      <c r="COC389" s="59"/>
      <c r="COD389" s="59"/>
      <c r="COE389" s="59"/>
      <c r="COF389" s="59"/>
      <c r="COG389" s="59"/>
      <c r="COH389" s="59"/>
      <c r="COI389" s="59"/>
      <c r="COJ389" s="59"/>
      <c r="COK389" s="59"/>
      <c r="COL389" s="59"/>
      <c r="COM389" s="59"/>
      <c r="CON389" s="59"/>
      <c r="COO389" s="59"/>
      <c r="COP389" s="59"/>
      <c r="COQ389" s="59"/>
      <c r="COR389" s="59"/>
      <c r="COS389" s="59"/>
      <c r="COT389" s="59"/>
      <c r="COU389" s="59"/>
      <c r="COV389" s="59"/>
      <c r="COW389" s="59"/>
      <c r="COX389" s="59"/>
      <c r="COY389" s="59"/>
      <c r="COZ389" s="59"/>
      <c r="CPA389" s="59"/>
      <c r="CPB389" s="59"/>
      <c r="CPC389" s="59"/>
      <c r="CPD389" s="59"/>
      <c r="CPE389" s="59"/>
      <c r="CPF389" s="59"/>
      <c r="CPG389" s="59"/>
      <c r="CPH389" s="59"/>
      <c r="CPI389" s="59"/>
      <c r="CPJ389" s="59"/>
      <c r="CPK389" s="59"/>
      <c r="CPL389" s="59"/>
      <c r="CPM389" s="59"/>
      <c r="CPN389" s="59"/>
      <c r="CPO389" s="59"/>
      <c r="CPP389" s="59"/>
      <c r="CPQ389" s="59"/>
      <c r="CPR389" s="59"/>
      <c r="CPS389" s="59"/>
      <c r="CPT389" s="59"/>
      <c r="CPU389" s="59"/>
      <c r="CPV389" s="59"/>
      <c r="CPW389" s="59"/>
      <c r="CPX389" s="59"/>
      <c r="CPY389" s="59"/>
      <c r="CPZ389" s="59"/>
      <c r="CQA389" s="59"/>
      <c r="CQB389" s="59"/>
      <c r="CQC389" s="59"/>
      <c r="CQD389" s="59"/>
      <c r="CQE389" s="59"/>
      <c r="CQF389" s="59"/>
      <c r="CQG389" s="59"/>
      <c r="CQH389" s="59"/>
      <c r="CQI389" s="59"/>
      <c r="CQJ389" s="59"/>
      <c r="CQK389" s="59"/>
      <c r="CQL389" s="59"/>
      <c r="CQM389" s="59"/>
      <c r="CQN389" s="59"/>
      <c r="CQO389" s="59"/>
      <c r="CQP389" s="59"/>
      <c r="CQQ389" s="59"/>
      <c r="CQR389" s="59"/>
      <c r="CQS389" s="59"/>
      <c r="CQT389" s="59"/>
      <c r="CQU389" s="59"/>
      <c r="CQV389" s="59"/>
      <c r="CQW389" s="59"/>
      <c r="CQX389" s="59"/>
      <c r="CQY389" s="59"/>
      <c r="CQZ389" s="59"/>
      <c r="CRA389" s="59"/>
      <c r="CRB389" s="59"/>
      <c r="CRC389" s="59"/>
      <c r="CRD389" s="59"/>
      <c r="CRE389" s="59"/>
      <c r="CRF389" s="59"/>
      <c r="CRG389" s="59"/>
      <c r="CRH389" s="59"/>
      <c r="CRI389" s="59"/>
      <c r="CRJ389" s="59"/>
      <c r="CRK389" s="59"/>
      <c r="CRL389" s="59"/>
      <c r="CRM389" s="59"/>
      <c r="CRN389" s="59"/>
      <c r="CRO389" s="59"/>
      <c r="CRP389" s="59"/>
      <c r="CRQ389" s="59"/>
      <c r="CRR389" s="59"/>
      <c r="CRS389" s="59"/>
      <c r="CRT389" s="59"/>
      <c r="CRU389" s="59"/>
      <c r="CRV389" s="59"/>
      <c r="CRW389" s="59"/>
      <c r="CRX389" s="59"/>
      <c r="CRY389" s="59"/>
      <c r="CRZ389" s="59"/>
      <c r="CSA389" s="59"/>
      <c r="CSB389" s="59"/>
      <c r="CSC389" s="59"/>
      <c r="CSD389" s="59"/>
      <c r="CSE389" s="59"/>
      <c r="CSF389" s="59"/>
      <c r="CSG389" s="59"/>
      <c r="CSH389" s="59"/>
      <c r="CSI389" s="59"/>
      <c r="CSJ389" s="59"/>
      <c r="CSK389" s="59"/>
      <c r="CSL389" s="59"/>
      <c r="CSM389" s="59"/>
      <c r="CSN389" s="59"/>
      <c r="CSO389" s="59"/>
      <c r="CSP389" s="59"/>
      <c r="CSQ389" s="59"/>
      <c r="CSR389" s="59"/>
      <c r="CSS389" s="59"/>
      <c r="CST389" s="59"/>
      <c r="CSU389" s="59"/>
      <c r="CSV389" s="59"/>
      <c r="CSW389" s="59"/>
      <c r="CSX389" s="59"/>
      <c r="CSY389" s="59"/>
      <c r="CSZ389" s="59"/>
      <c r="CTA389" s="59"/>
      <c r="CTB389" s="59"/>
      <c r="CTC389" s="59"/>
      <c r="CTD389" s="59"/>
      <c r="CTE389" s="59"/>
      <c r="CTF389" s="59"/>
      <c r="CTG389" s="59"/>
      <c r="CTH389" s="59"/>
      <c r="CTI389" s="59"/>
      <c r="CTJ389" s="59"/>
      <c r="CTK389" s="59"/>
      <c r="CTL389" s="59"/>
      <c r="CTM389" s="59"/>
      <c r="CTN389" s="59"/>
      <c r="CTO389" s="59"/>
      <c r="CTP389" s="59"/>
      <c r="CTQ389" s="59"/>
      <c r="CTR389" s="59"/>
      <c r="CTS389" s="59"/>
      <c r="CTT389" s="59"/>
      <c r="CTU389" s="59"/>
      <c r="CTV389" s="59"/>
      <c r="CTW389" s="59"/>
      <c r="CTX389" s="59"/>
      <c r="CTY389" s="59"/>
      <c r="CTZ389" s="59"/>
      <c r="CUA389" s="59"/>
      <c r="CUB389" s="59"/>
      <c r="CUC389" s="59"/>
      <c r="CUD389" s="59"/>
      <c r="CUE389" s="59"/>
      <c r="CUF389" s="59"/>
      <c r="CUG389" s="59"/>
      <c r="CUH389" s="59"/>
      <c r="CUI389" s="59"/>
      <c r="CUJ389" s="59"/>
      <c r="CUK389" s="59"/>
      <c r="CUL389" s="59"/>
      <c r="CUM389" s="59"/>
      <c r="CUN389" s="59"/>
      <c r="CUO389" s="59"/>
      <c r="CUP389" s="59"/>
      <c r="CUQ389" s="59"/>
      <c r="CUR389" s="59"/>
      <c r="CUS389" s="59"/>
      <c r="CUT389" s="59"/>
      <c r="CUU389" s="59"/>
      <c r="CUV389" s="59"/>
      <c r="CUW389" s="59"/>
      <c r="CUX389" s="59"/>
      <c r="CUY389" s="59"/>
      <c r="CUZ389" s="59"/>
      <c r="CVA389" s="59"/>
      <c r="CVB389" s="59"/>
      <c r="CVC389" s="59"/>
      <c r="CVD389" s="59"/>
      <c r="CVE389" s="59"/>
      <c r="CVF389" s="59"/>
      <c r="CVG389" s="59"/>
      <c r="CVH389" s="59"/>
      <c r="CVI389" s="59"/>
      <c r="CVJ389" s="59"/>
      <c r="CVK389" s="59"/>
      <c r="CVL389" s="59"/>
      <c r="CVM389" s="59"/>
      <c r="CVN389" s="59"/>
      <c r="CVO389" s="59"/>
      <c r="CVP389" s="59"/>
      <c r="CVQ389" s="59"/>
      <c r="CVR389" s="59"/>
      <c r="CVS389" s="59"/>
      <c r="CVT389" s="59"/>
      <c r="CVU389" s="59"/>
      <c r="CVV389" s="59"/>
      <c r="CVW389" s="59"/>
      <c r="CVX389" s="59"/>
      <c r="CVY389" s="59"/>
      <c r="CVZ389" s="59"/>
      <c r="CWA389" s="59"/>
      <c r="CWB389" s="59"/>
      <c r="CWC389" s="59"/>
      <c r="CWD389" s="59"/>
      <c r="CWE389" s="59"/>
      <c r="CWF389" s="59"/>
      <c r="CWG389" s="59"/>
      <c r="CWH389" s="59"/>
      <c r="CWI389" s="59"/>
      <c r="CWJ389" s="59"/>
      <c r="CWK389" s="59"/>
      <c r="CWL389" s="59"/>
      <c r="CWM389" s="59"/>
      <c r="CWN389" s="59"/>
      <c r="CWO389" s="59"/>
      <c r="CWP389" s="59"/>
      <c r="CWQ389" s="59"/>
      <c r="CWR389" s="59"/>
      <c r="CWS389" s="59"/>
      <c r="CWT389" s="59"/>
      <c r="CWU389" s="59"/>
      <c r="CWV389" s="59"/>
      <c r="CWW389" s="59"/>
      <c r="CWX389" s="59"/>
      <c r="CWY389" s="59"/>
      <c r="CWZ389" s="59"/>
      <c r="CXA389" s="59"/>
      <c r="CXB389" s="59"/>
      <c r="CXC389" s="59"/>
      <c r="CXD389" s="59"/>
      <c r="CXE389" s="59"/>
      <c r="CXF389" s="59"/>
      <c r="CXG389" s="59"/>
      <c r="CXH389" s="59"/>
      <c r="CXI389" s="59"/>
      <c r="CXJ389" s="59"/>
      <c r="CXK389" s="59"/>
      <c r="CXL389" s="59"/>
      <c r="CXM389" s="59"/>
      <c r="CXN389" s="59"/>
      <c r="CXO389" s="59"/>
      <c r="CXP389" s="59"/>
      <c r="CXQ389" s="59"/>
      <c r="CXR389" s="59"/>
      <c r="CXS389" s="59"/>
      <c r="CXT389" s="59"/>
      <c r="CXU389" s="59"/>
      <c r="CXV389" s="59"/>
      <c r="CXW389" s="59"/>
      <c r="CXX389" s="59"/>
      <c r="CXY389" s="59"/>
      <c r="CXZ389" s="59"/>
      <c r="CYA389" s="59"/>
      <c r="CYB389" s="59"/>
      <c r="CYC389" s="59"/>
      <c r="CYD389" s="59"/>
      <c r="CYE389" s="59"/>
      <c r="CYF389" s="59"/>
      <c r="CYG389" s="59"/>
      <c r="CYH389" s="59"/>
      <c r="CYI389" s="59"/>
      <c r="CYJ389" s="59"/>
      <c r="CYK389" s="59"/>
      <c r="CYL389" s="59"/>
      <c r="CYM389" s="59"/>
      <c r="CYN389" s="59"/>
      <c r="CYO389" s="59"/>
      <c r="CYP389" s="59"/>
      <c r="CYQ389" s="59"/>
      <c r="CYR389" s="59"/>
      <c r="CYS389" s="59"/>
      <c r="CYT389" s="59"/>
      <c r="CYU389" s="59"/>
      <c r="CYV389" s="59"/>
      <c r="CYW389" s="59"/>
      <c r="CYX389" s="59"/>
      <c r="CYY389" s="59"/>
      <c r="CYZ389" s="59"/>
      <c r="CZA389" s="59"/>
      <c r="CZB389" s="59"/>
      <c r="CZC389" s="59"/>
      <c r="CZD389" s="59"/>
      <c r="CZE389" s="59"/>
      <c r="CZF389" s="59"/>
      <c r="CZG389" s="59"/>
      <c r="CZH389" s="59"/>
      <c r="CZI389" s="59"/>
      <c r="CZJ389" s="59"/>
      <c r="CZK389" s="59"/>
      <c r="CZL389" s="59"/>
      <c r="CZM389" s="59"/>
      <c r="CZN389" s="59"/>
      <c r="CZO389" s="59"/>
      <c r="CZP389" s="59"/>
      <c r="CZQ389" s="59"/>
      <c r="CZR389" s="59"/>
      <c r="CZS389" s="59"/>
      <c r="CZT389" s="59"/>
      <c r="CZU389" s="59"/>
      <c r="CZV389" s="59"/>
      <c r="CZW389" s="59"/>
      <c r="CZX389" s="59"/>
      <c r="CZY389" s="59"/>
      <c r="CZZ389" s="59"/>
      <c r="DAA389" s="59"/>
      <c r="DAB389" s="59"/>
      <c r="DAC389" s="59"/>
      <c r="DAD389" s="59"/>
      <c r="DAE389" s="59"/>
      <c r="DAF389" s="59"/>
      <c r="DAG389" s="59"/>
      <c r="DAH389" s="59"/>
      <c r="DAI389" s="59"/>
      <c r="DAJ389" s="59"/>
      <c r="DAK389" s="59"/>
      <c r="DAL389" s="59"/>
      <c r="DAM389" s="59"/>
      <c r="DAN389" s="59"/>
      <c r="DAO389" s="59"/>
      <c r="DAP389" s="59"/>
      <c r="DAQ389" s="59"/>
      <c r="DAR389" s="59"/>
      <c r="DAS389" s="59"/>
      <c r="DAT389" s="59"/>
      <c r="DAU389" s="59"/>
      <c r="DAV389" s="59"/>
      <c r="DAW389" s="59"/>
      <c r="DAX389" s="59"/>
      <c r="DAY389" s="59"/>
      <c r="DAZ389" s="59"/>
      <c r="DBA389" s="59"/>
      <c r="DBB389" s="59"/>
      <c r="DBC389" s="59"/>
      <c r="DBD389" s="59"/>
      <c r="DBE389" s="59"/>
      <c r="DBF389" s="59"/>
      <c r="DBG389" s="59"/>
      <c r="DBH389" s="59"/>
      <c r="DBI389" s="59"/>
      <c r="DBJ389" s="59"/>
      <c r="DBK389" s="59"/>
      <c r="DBL389" s="59"/>
      <c r="DBM389" s="59"/>
      <c r="DBN389" s="59"/>
      <c r="DBO389" s="59"/>
      <c r="DBP389" s="59"/>
      <c r="DBQ389" s="59"/>
      <c r="DBR389" s="59"/>
      <c r="DBS389" s="59"/>
      <c r="DBT389" s="59"/>
      <c r="DBU389" s="59"/>
      <c r="DBV389" s="59"/>
      <c r="DBW389" s="59"/>
      <c r="DBX389" s="59"/>
      <c r="DBY389" s="59"/>
      <c r="DBZ389" s="59"/>
      <c r="DCA389" s="59"/>
      <c r="DCB389" s="59"/>
      <c r="DCC389" s="59"/>
      <c r="DCD389" s="59"/>
      <c r="DCE389" s="59"/>
      <c r="DCF389" s="59"/>
      <c r="DCG389" s="59"/>
      <c r="DCH389" s="59"/>
      <c r="DCI389" s="59"/>
      <c r="DCJ389" s="59"/>
      <c r="DCK389" s="59"/>
      <c r="DCL389" s="59"/>
      <c r="DCM389" s="59"/>
      <c r="DCN389" s="59"/>
      <c r="DCO389" s="59"/>
      <c r="DCP389" s="59"/>
      <c r="DCQ389" s="59"/>
      <c r="DCR389" s="59"/>
      <c r="DCS389" s="59"/>
      <c r="DCT389" s="59"/>
      <c r="DCU389" s="59"/>
      <c r="DCV389" s="59"/>
      <c r="DCW389" s="59"/>
      <c r="DCX389" s="59"/>
      <c r="DCY389" s="59"/>
      <c r="DCZ389" s="59"/>
      <c r="DDA389" s="59"/>
      <c r="DDB389" s="59"/>
      <c r="DDC389" s="59"/>
      <c r="DDD389" s="59"/>
      <c r="DDE389" s="59"/>
      <c r="DDF389" s="59"/>
      <c r="DDG389" s="59"/>
      <c r="DDH389" s="59"/>
      <c r="DDI389" s="59"/>
      <c r="DDJ389" s="59"/>
      <c r="DDK389" s="59"/>
      <c r="DDL389" s="59"/>
      <c r="DDM389" s="59"/>
      <c r="DDN389" s="59"/>
      <c r="DDO389" s="59"/>
      <c r="DDP389" s="59"/>
      <c r="DDQ389" s="59"/>
      <c r="DDR389" s="59"/>
      <c r="DDS389" s="59"/>
      <c r="DDT389" s="59"/>
      <c r="DDU389" s="59"/>
      <c r="DDV389" s="59"/>
      <c r="DDW389" s="59"/>
      <c r="DDX389" s="59"/>
      <c r="DDY389" s="59"/>
      <c r="DDZ389" s="59"/>
      <c r="DEA389" s="59"/>
      <c r="DEB389" s="59"/>
      <c r="DEC389" s="59"/>
      <c r="DED389" s="59"/>
      <c r="DEE389" s="59"/>
      <c r="DEF389" s="59"/>
      <c r="DEG389" s="59"/>
      <c r="DEH389" s="59"/>
      <c r="DEI389" s="59"/>
      <c r="DEJ389" s="59"/>
      <c r="DEK389" s="59"/>
      <c r="DEL389" s="59"/>
      <c r="DEM389" s="59"/>
      <c r="DEN389" s="59"/>
      <c r="DEO389" s="59"/>
      <c r="DEP389" s="59"/>
      <c r="DEQ389" s="59"/>
      <c r="DER389" s="59"/>
      <c r="DES389" s="59"/>
      <c r="DET389" s="59"/>
      <c r="DEU389" s="59"/>
      <c r="DEV389" s="59"/>
      <c r="DEW389" s="59"/>
      <c r="DEX389" s="59"/>
      <c r="DEY389" s="59"/>
      <c r="DEZ389" s="59"/>
      <c r="DFA389" s="59"/>
      <c r="DFB389" s="59"/>
      <c r="DFC389" s="59"/>
      <c r="DFD389" s="59"/>
      <c r="DFE389" s="59"/>
      <c r="DFF389" s="59"/>
      <c r="DFG389" s="59"/>
      <c r="DFH389" s="59"/>
      <c r="DFI389" s="59"/>
      <c r="DFJ389" s="59"/>
      <c r="DFK389" s="59"/>
      <c r="DFL389" s="59"/>
      <c r="DFM389" s="59"/>
      <c r="DFN389" s="59"/>
      <c r="DFO389" s="59"/>
      <c r="DFP389" s="59"/>
      <c r="DFQ389" s="59"/>
      <c r="DFR389" s="59"/>
      <c r="DFS389" s="59"/>
      <c r="DFT389" s="59"/>
      <c r="DFU389" s="59"/>
      <c r="DFV389" s="59"/>
      <c r="DFW389" s="59"/>
      <c r="DFX389" s="59"/>
      <c r="DFY389" s="59"/>
      <c r="DFZ389" s="59"/>
      <c r="DGA389" s="59"/>
      <c r="DGB389" s="59"/>
      <c r="DGC389" s="59"/>
      <c r="DGD389" s="59"/>
      <c r="DGE389" s="59"/>
      <c r="DGF389" s="59"/>
      <c r="DGG389" s="59"/>
      <c r="DGH389" s="59"/>
      <c r="DGI389" s="59"/>
      <c r="DGJ389" s="59"/>
      <c r="DGK389" s="59"/>
      <c r="DGL389" s="59"/>
      <c r="DGM389" s="59"/>
      <c r="DGN389" s="59"/>
      <c r="DGO389" s="59"/>
      <c r="DGP389" s="59"/>
      <c r="DGQ389" s="59"/>
      <c r="DGR389" s="59"/>
      <c r="DGS389" s="59"/>
      <c r="DGT389" s="59"/>
      <c r="DGU389" s="59"/>
      <c r="DGV389" s="59"/>
      <c r="DGW389" s="59"/>
      <c r="DGX389" s="59"/>
      <c r="DGY389" s="59"/>
      <c r="DGZ389" s="59"/>
      <c r="DHA389" s="59"/>
      <c r="DHB389" s="59"/>
      <c r="DHC389" s="59"/>
      <c r="DHD389" s="59"/>
      <c r="DHE389" s="59"/>
      <c r="DHF389" s="59"/>
      <c r="DHG389" s="59"/>
      <c r="DHH389" s="59"/>
      <c r="DHI389" s="59"/>
      <c r="DHJ389" s="59"/>
      <c r="DHK389" s="59"/>
      <c r="DHL389" s="59"/>
      <c r="DHM389" s="59"/>
      <c r="DHN389" s="59"/>
      <c r="DHO389" s="59"/>
      <c r="DHP389" s="59"/>
      <c r="DHQ389" s="59"/>
      <c r="DHR389" s="59"/>
      <c r="DHS389" s="59"/>
      <c r="DHT389" s="59"/>
      <c r="DHU389" s="59"/>
      <c r="DHV389" s="59"/>
      <c r="DHW389" s="59"/>
      <c r="DHX389" s="59"/>
      <c r="DHY389" s="59"/>
      <c r="DHZ389" s="59"/>
      <c r="DIA389" s="59"/>
      <c r="DIB389" s="59"/>
      <c r="DIC389" s="59"/>
      <c r="DID389" s="59"/>
      <c r="DIE389" s="59"/>
      <c r="DIF389" s="59"/>
      <c r="DIG389" s="59"/>
      <c r="DIH389" s="59"/>
      <c r="DII389" s="59"/>
      <c r="DIJ389" s="59"/>
      <c r="DIK389" s="59"/>
      <c r="DIL389" s="59"/>
      <c r="DIM389" s="59"/>
      <c r="DIN389" s="59"/>
      <c r="DIO389" s="59"/>
      <c r="DIP389" s="59"/>
      <c r="DIQ389" s="59"/>
      <c r="DIR389" s="59"/>
      <c r="DIS389" s="59"/>
      <c r="DIT389" s="59"/>
      <c r="DIU389" s="59"/>
      <c r="DIV389" s="59"/>
      <c r="DIW389" s="59"/>
      <c r="DIX389" s="59"/>
      <c r="DIY389" s="59"/>
      <c r="DIZ389" s="59"/>
      <c r="DJA389" s="59"/>
      <c r="DJB389" s="59"/>
      <c r="DJC389" s="59"/>
      <c r="DJD389" s="59"/>
      <c r="DJE389" s="59"/>
      <c r="DJF389" s="59"/>
      <c r="DJG389" s="59"/>
      <c r="DJH389" s="59"/>
      <c r="DJI389" s="59"/>
      <c r="DJJ389" s="59"/>
      <c r="DJK389" s="59"/>
      <c r="DJL389" s="59"/>
      <c r="DJM389" s="59"/>
      <c r="DJN389" s="59"/>
      <c r="DJO389" s="59"/>
      <c r="DJP389" s="59"/>
      <c r="DJQ389" s="59"/>
      <c r="DJR389" s="59"/>
      <c r="DJS389" s="59"/>
      <c r="DJT389" s="59"/>
      <c r="DJU389" s="59"/>
      <c r="DJV389" s="59"/>
      <c r="DJW389" s="59"/>
      <c r="DJX389" s="59"/>
      <c r="DJY389" s="59"/>
      <c r="DJZ389" s="59"/>
      <c r="DKA389" s="59"/>
      <c r="DKB389" s="59"/>
      <c r="DKC389" s="59"/>
      <c r="DKD389" s="59"/>
      <c r="DKE389" s="59"/>
      <c r="DKF389" s="59"/>
      <c r="DKG389" s="59"/>
      <c r="DKH389" s="59"/>
      <c r="DKI389" s="59"/>
      <c r="DKJ389" s="59"/>
      <c r="DKK389" s="59"/>
      <c r="DKL389" s="59"/>
      <c r="DKM389" s="59"/>
      <c r="DKN389" s="59"/>
      <c r="DKO389" s="59"/>
      <c r="DKP389" s="59"/>
      <c r="DKQ389" s="59"/>
      <c r="DKR389" s="59"/>
      <c r="DKS389" s="59"/>
      <c r="DKT389" s="59"/>
      <c r="DKU389" s="59"/>
      <c r="DKV389" s="59"/>
      <c r="DKW389" s="59"/>
      <c r="DKX389" s="59"/>
      <c r="DKY389" s="59"/>
      <c r="DKZ389" s="59"/>
      <c r="DLA389" s="59"/>
      <c r="DLB389" s="59"/>
      <c r="DLC389" s="59"/>
      <c r="DLD389" s="59"/>
      <c r="DLE389" s="59"/>
      <c r="DLF389" s="59"/>
      <c r="DLG389" s="59"/>
      <c r="DLH389" s="59"/>
      <c r="DLI389" s="59"/>
      <c r="DLJ389" s="59"/>
      <c r="DLK389" s="59"/>
      <c r="DLL389" s="59"/>
      <c r="DLM389" s="59"/>
      <c r="DLN389" s="59"/>
      <c r="DLO389" s="59"/>
      <c r="DLP389" s="59"/>
      <c r="DLQ389" s="59"/>
      <c r="DLR389" s="59"/>
      <c r="DLS389" s="59"/>
      <c r="DLT389" s="59"/>
      <c r="DLU389" s="59"/>
      <c r="DLV389" s="59"/>
      <c r="DLW389" s="59"/>
      <c r="DLX389" s="59"/>
      <c r="DLY389" s="59"/>
      <c r="DLZ389" s="59"/>
      <c r="DMA389" s="59"/>
      <c r="DMB389" s="59"/>
      <c r="DMC389" s="59"/>
      <c r="DMD389" s="59"/>
      <c r="DME389" s="59"/>
      <c r="DMF389" s="59"/>
      <c r="DMG389" s="59"/>
      <c r="DMH389" s="59"/>
      <c r="DMI389" s="59"/>
      <c r="DMJ389" s="59"/>
      <c r="DMK389" s="59"/>
      <c r="DML389" s="59"/>
      <c r="DMM389" s="59"/>
      <c r="DMN389" s="59"/>
      <c r="DMO389" s="59"/>
      <c r="DMP389" s="59"/>
      <c r="DMQ389" s="59"/>
      <c r="DMR389" s="59"/>
      <c r="DMS389" s="59"/>
      <c r="DMT389" s="59"/>
      <c r="DMU389" s="59"/>
      <c r="DMV389" s="59"/>
      <c r="DMW389" s="59"/>
      <c r="DMX389" s="59"/>
      <c r="DMY389" s="59"/>
      <c r="DMZ389" s="59"/>
      <c r="DNA389" s="59"/>
      <c r="DNB389" s="59"/>
      <c r="DNC389" s="59"/>
      <c r="DND389" s="59"/>
      <c r="DNE389" s="59"/>
      <c r="DNF389" s="59"/>
      <c r="DNG389" s="59"/>
      <c r="DNH389" s="59"/>
      <c r="DNI389" s="59"/>
      <c r="DNJ389" s="59"/>
      <c r="DNK389" s="59"/>
      <c r="DNL389" s="59"/>
      <c r="DNM389" s="59"/>
      <c r="DNN389" s="59"/>
      <c r="DNO389" s="59"/>
      <c r="DNP389" s="59"/>
      <c r="DNQ389" s="59"/>
      <c r="DNR389" s="59"/>
      <c r="DNS389" s="59"/>
      <c r="DNT389" s="59"/>
      <c r="DNU389" s="59"/>
      <c r="DNV389" s="59"/>
      <c r="DNW389" s="59"/>
      <c r="DNX389" s="59"/>
      <c r="DNY389" s="59"/>
      <c r="DNZ389" s="59"/>
      <c r="DOA389" s="59"/>
      <c r="DOB389" s="59"/>
      <c r="DOC389" s="59"/>
      <c r="DOD389" s="59"/>
      <c r="DOE389" s="59"/>
      <c r="DOF389" s="59"/>
      <c r="DOG389" s="59"/>
      <c r="DOH389" s="59"/>
      <c r="DOI389" s="59"/>
      <c r="DOJ389" s="59"/>
      <c r="DOK389" s="59"/>
      <c r="DOL389" s="59"/>
      <c r="DOM389" s="59"/>
      <c r="DON389" s="59"/>
      <c r="DOO389" s="59"/>
      <c r="DOP389" s="59"/>
      <c r="DOQ389" s="59"/>
      <c r="DOR389" s="59"/>
      <c r="DOS389" s="59"/>
      <c r="DOT389" s="59"/>
      <c r="DOU389" s="59"/>
      <c r="DOV389" s="59"/>
      <c r="DOW389" s="59"/>
      <c r="DOX389" s="59"/>
      <c r="DOY389" s="59"/>
      <c r="DOZ389" s="59"/>
      <c r="DPA389" s="59"/>
      <c r="DPB389" s="59"/>
      <c r="DPC389" s="59"/>
      <c r="DPD389" s="59"/>
      <c r="DPE389" s="59"/>
      <c r="DPF389" s="59"/>
      <c r="DPG389" s="59"/>
      <c r="DPH389" s="59"/>
      <c r="DPI389" s="59"/>
      <c r="DPJ389" s="59"/>
      <c r="DPK389" s="59"/>
      <c r="DPL389" s="59"/>
      <c r="DPM389" s="59"/>
      <c r="DPN389" s="59"/>
      <c r="DPO389" s="59"/>
      <c r="DPP389" s="59"/>
      <c r="DPQ389" s="59"/>
      <c r="DPR389" s="59"/>
      <c r="DPS389" s="59"/>
      <c r="DPT389" s="59"/>
      <c r="DPU389" s="59"/>
      <c r="DPV389" s="59"/>
      <c r="DPW389" s="59"/>
      <c r="DPX389" s="59"/>
      <c r="DPY389" s="59"/>
      <c r="DPZ389" s="59"/>
      <c r="DQA389" s="59"/>
      <c r="DQB389" s="59"/>
      <c r="DQC389" s="59"/>
      <c r="DQD389" s="59"/>
      <c r="DQE389" s="59"/>
      <c r="DQF389" s="59"/>
      <c r="DQG389" s="59"/>
      <c r="DQH389" s="59"/>
      <c r="DQI389" s="59"/>
      <c r="DQJ389" s="59"/>
      <c r="DQK389" s="59"/>
      <c r="DQL389" s="59"/>
      <c r="DQM389" s="59"/>
      <c r="DQN389" s="59"/>
      <c r="DQO389" s="59"/>
      <c r="DQP389" s="59"/>
      <c r="DQQ389" s="59"/>
      <c r="DQR389" s="59"/>
      <c r="DQS389" s="59"/>
      <c r="DQT389" s="59"/>
      <c r="DQU389" s="59"/>
      <c r="DQV389" s="59"/>
      <c r="DQW389" s="59"/>
      <c r="DQX389" s="59"/>
      <c r="DQY389" s="59"/>
      <c r="DQZ389" s="59"/>
      <c r="DRA389" s="59"/>
      <c r="DRB389" s="59"/>
      <c r="DRC389" s="59"/>
      <c r="DRD389" s="59"/>
      <c r="DRE389" s="59"/>
      <c r="DRF389" s="59"/>
      <c r="DRG389" s="59"/>
      <c r="DRH389" s="59"/>
      <c r="DRI389" s="59"/>
      <c r="DRJ389" s="59"/>
      <c r="DRK389" s="59"/>
      <c r="DRL389" s="59"/>
      <c r="DRM389" s="59"/>
      <c r="DRN389" s="59"/>
      <c r="DRO389" s="59"/>
      <c r="DRP389" s="59"/>
      <c r="DRQ389" s="59"/>
      <c r="DRR389" s="59"/>
      <c r="DRS389" s="59"/>
      <c r="DRT389" s="59"/>
      <c r="DRU389" s="59"/>
      <c r="DRV389" s="59"/>
      <c r="DRW389" s="59"/>
      <c r="DRX389" s="59"/>
      <c r="DRY389" s="59"/>
      <c r="DRZ389" s="59"/>
      <c r="DSA389" s="59"/>
      <c r="DSB389" s="59"/>
      <c r="DSC389" s="59"/>
      <c r="DSD389" s="59"/>
      <c r="DSE389" s="59"/>
      <c r="DSF389" s="59"/>
      <c r="DSG389" s="59"/>
      <c r="DSH389" s="59"/>
      <c r="DSI389" s="59"/>
      <c r="DSJ389" s="59"/>
      <c r="DSK389" s="59"/>
      <c r="DSL389" s="59"/>
      <c r="DSM389" s="59"/>
      <c r="DSN389" s="59"/>
      <c r="DSO389" s="59"/>
      <c r="DSP389" s="59"/>
      <c r="DSQ389" s="59"/>
      <c r="DSR389" s="59"/>
      <c r="DSS389" s="59"/>
      <c r="DST389" s="59"/>
      <c r="DSU389" s="59"/>
      <c r="DSV389" s="59"/>
      <c r="DSW389" s="59"/>
      <c r="DSX389" s="59"/>
      <c r="DSY389" s="59"/>
      <c r="DSZ389" s="59"/>
      <c r="DTA389" s="59"/>
      <c r="DTB389" s="59"/>
      <c r="DTC389" s="59"/>
      <c r="DTD389" s="59"/>
      <c r="DTE389" s="59"/>
      <c r="DTF389" s="59"/>
      <c r="DTG389" s="59"/>
      <c r="DTH389" s="59"/>
      <c r="DTI389" s="59"/>
      <c r="DTJ389" s="59"/>
      <c r="DTK389" s="59"/>
      <c r="DTL389" s="59"/>
      <c r="DTM389" s="59"/>
      <c r="DTN389" s="59"/>
      <c r="DTO389" s="59"/>
      <c r="DTP389" s="59"/>
      <c r="DTQ389" s="59"/>
      <c r="DTR389" s="59"/>
      <c r="DTS389" s="59"/>
      <c r="DTT389" s="59"/>
      <c r="DTU389" s="59"/>
      <c r="DTV389" s="59"/>
      <c r="DTW389" s="59"/>
      <c r="DTX389" s="59"/>
      <c r="DTY389" s="59"/>
      <c r="DTZ389" s="59"/>
      <c r="DUA389" s="59"/>
      <c r="DUB389" s="59"/>
      <c r="DUC389" s="59"/>
      <c r="DUD389" s="59"/>
      <c r="DUE389" s="59"/>
      <c r="DUF389" s="59"/>
      <c r="DUG389" s="59"/>
      <c r="DUH389" s="59"/>
      <c r="DUI389" s="59"/>
      <c r="DUJ389" s="59"/>
      <c r="DUK389" s="59"/>
      <c r="DUL389" s="59"/>
      <c r="DUM389" s="59"/>
      <c r="DUN389" s="59"/>
      <c r="DUO389" s="59"/>
      <c r="DUP389" s="59"/>
      <c r="DUQ389" s="59"/>
      <c r="DUR389" s="59"/>
      <c r="DUS389" s="59"/>
      <c r="DUT389" s="59"/>
      <c r="DUU389" s="59"/>
      <c r="DUV389" s="59"/>
      <c r="DUW389" s="59"/>
      <c r="DUX389" s="59"/>
      <c r="DUY389" s="59"/>
      <c r="DUZ389" s="59"/>
      <c r="DVA389" s="59"/>
      <c r="DVB389" s="59"/>
      <c r="DVC389" s="59"/>
      <c r="DVD389" s="59"/>
      <c r="DVE389" s="59"/>
      <c r="DVF389" s="59"/>
      <c r="DVG389" s="59"/>
      <c r="DVH389" s="59"/>
      <c r="DVI389" s="59"/>
      <c r="DVJ389" s="59"/>
      <c r="DVK389" s="59"/>
      <c r="DVL389" s="59"/>
      <c r="DVM389" s="59"/>
      <c r="DVN389" s="59"/>
      <c r="DVO389" s="59"/>
      <c r="DVP389" s="59"/>
      <c r="DVQ389" s="59"/>
      <c r="DVR389" s="59"/>
      <c r="DVS389" s="59"/>
      <c r="DVT389" s="59"/>
      <c r="DVU389" s="59"/>
      <c r="DVV389" s="59"/>
      <c r="DVW389" s="59"/>
      <c r="DVX389" s="59"/>
      <c r="DVY389" s="59"/>
      <c r="DVZ389" s="59"/>
      <c r="DWA389" s="59"/>
      <c r="DWB389" s="59"/>
      <c r="DWC389" s="59"/>
      <c r="DWD389" s="59"/>
      <c r="DWE389" s="59"/>
      <c r="DWF389" s="59"/>
      <c r="DWG389" s="59"/>
      <c r="DWH389" s="59"/>
      <c r="DWI389" s="59"/>
      <c r="DWJ389" s="59"/>
      <c r="DWK389" s="59"/>
      <c r="DWL389" s="59"/>
      <c r="DWM389" s="59"/>
      <c r="DWN389" s="59"/>
      <c r="DWO389" s="59"/>
      <c r="DWP389" s="59"/>
      <c r="DWQ389" s="59"/>
      <c r="DWR389" s="59"/>
      <c r="DWS389" s="59"/>
      <c r="DWT389" s="59"/>
      <c r="DWU389" s="59"/>
      <c r="DWV389" s="59"/>
      <c r="DWW389" s="59"/>
      <c r="DWX389" s="59"/>
      <c r="DWY389" s="59"/>
      <c r="DWZ389" s="59"/>
      <c r="DXA389" s="59"/>
      <c r="DXB389" s="59"/>
      <c r="DXC389" s="59"/>
      <c r="DXD389" s="59"/>
      <c r="DXE389" s="59"/>
      <c r="DXF389" s="59"/>
      <c r="DXG389" s="59"/>
      <c r="DXH389" s="59"/>
      <c r="DXI389" s="59"/>
      <c r="DXJ389" s="59"/>
      <c r="DXK389" s="59"/>
      <c r="DXL389" s="59"/>
      <c r="DXM389" s="59"/>
      <c r="DXN389" s="59"/>
      <c r="DXO389" s="59"/>
      <c r="DXP389" s="59"/>
      <c r="DXQ389" s="59"/>
      <c r="DXR389" s="59"/>
      <c r="DXS389" s="59"/>
      <c r="DXT389" s="59"/>
      <c r="DXU389" s="59"/>
      <c r="DXV389" s="59"/>
      <c r="DXW389" s="59"/>
      <c r="DXX389" s="59"/>
      <c r="DXY389" s="59"/>
      <c r="DXZ389" s="59"/>
      <c r="DYA389" s="59"/>
      <c r="DYB389" s="59"/>
      <c r="DYC389" s="59"/>
      <c r="DYD389" s="59"/>
      <c r="DYE389" s="59"/>
      <c r="DYF389" s="59"/>
      <c r="DYG389" s="59"/>
      <c r="DYH389" s="59"/>
      <c r="DYI389" s="59"/>
      <c r="DYJ389" s="59"/>
      <c r="DYK389" s="59"/>
      <c r="DYL389" s="59"/>
      <c r="DYM389" s="59"/>
      <c r="DYN389" s="59"/>
      <c r="DYO389" s="59"/>
      <c r="DYP389" s="59"/>
      <c r="DYQ389" s="59"/>
      <c r="DYR389" s="59"/>
      <c r="DYS389" s="59"/>
      <c r="DYT389" s="59"/>
      <c r="DYU389" s="59"/>
      <c r="DYV389" s="59"/>
      <c r="DYW389" s="59"/>
      <c r="DYX389" s="59"/>
      <c r="DYY389" s="59"/>
      <c r="DYZ389" s="59"/>
      <c r="DZA389" s="59"/>
      <c r="DZB389" s="59"/>
      <c r="DZC389" s="59"/>
      <c r="DZD389" s="59"/>
      <c r="DZE389" s="59"/>
      <c r="DZF389" s="59"/>
      <c r="DZG389" s="59"/>
      <c r="DZH389" s="59"/>
      <c r="DZI389" s="59"/>
      <c r="DZJ389" s="59"/>
      <c r="DZK389" s="59"/>
      <c r="DZL389" s="59"/>
      <c r="DZM389" s="59"/>
      <c r="DZN389" s="59"/>
      <c r="DZO389" s="59"/>
      <c r="DZP389" s="59"/>
      <c r="DZQ389" s="59"/>
      <c r="DZR389" s="59"/>
      <c r="DZS389" s="59"/>
      <c r="DZT389" s="59"/>
      <c r="DZU389" s="59"/>
      <c r="DZV389" s="59"/>
      <c r="DZW389" s="59"/>
      <c r="DZX389" s="59"/>
      <c r="DZY389" s="59"/>
      <c r="DZZ389" s="59"/>
      <c r="EAA389" s="59"/>
      <c r="EAB389" s="59"/>
      <c r="EAC389" s="59"/>
      <c r="EAD389" s="59"/>
      <c r="EAE389" s="59"/>
      <c r="EAF389" s="59"/>
      <c r="EAG389" s="59"/>
      <c r="EAH389" s="59"/>
      <c r="EAI389" s="59"/>
      <c r="EAJ389" s="59"/>
      <c r="EAK389" s="59"/>
      <c r="EAL389" s="59"/>
      <c r="EAM389" s="59"/>
      <c r="EAN389" s="59"/>
      <c r="EAO389" s="59"/>
      <c r="EAP389" s="59"/>
      <c r="EAQ389" s="59"/>
      <c r="EAR389" s="59"/>
      <c r="EAS389" s="59"/>
      <c r="EAT389" s="59"/>
      <c r="EAU389" s="59"/>
      <c r="EAV389" s="59"/>
      <c r="EAW389" s="59"/>
      <c r="EAX389" s="59"/>
      <c r="EAY389" s="59"/>
      <c r="EAZ389" s="59"/>
      <c r="EBA389" s="59"/>
      <c r="EBB389" s="59"/>
      <c r="EBC389" s="59"/>
      <c r="EBD389" s="59"/>
      <c r="EBE389" s="59"/>
      <c r="EBF389" s="59"/>
      <c r="EBG389" s="59"/>
      <c r="EBH389" s="59"/>
      <c r="EBI389" s="59"/>
      <c r="EBJ389" s="59"/>
      <c r="EBK389" s="59"/>
      <c r="EBL389" s="59"/>
      <c r="EBM389" s="59"/>
      <c r="EBN389" s="59"/>
      <c r="EBO389" s="59"/>
      <c r="EBP389" s="59"/>
      <c r="EBQ389" s="59"/>
      <c r="EBR389" s="59"/>
      <c r="EBS389" s="59"/>
      <c r="EBT389" s="59"/>
      <c r="EBU389" s="59"/>
      <c r="EBV389" s="59"/>
      <c r="EBW389" s="59"/>
      <c r="EBX389" s="59"/>
      <c r="EBY389" s="59"/>
      <c r="EBZ389" s="59"/>
      <c r="ECA389" s="59"/>
      <c r="ECB389" s="59"/>
      <c r="ECC389" s="59"/>
      <c r="ECD389" s="59"/>
      <c r="ECE389" s="59"/>
      <c r="ECF389" s="59"/>
      <c r="ECG389" s="59"/>
      <c r="ECH389" s="59"/>
      <c r="ECI389" s="59"/>
      <c r="ECJ389" s="59"/>
      <c r="ECK389" s="59"/>
      <c r="ECL389" s="59"/>
      <c r="ECM389" s="59"/>
      <c r="ECN389" s="59"/>
      <c r="ECO389" s="59"/>
      <c r="ECP389" s="59"/>
      <c r="ECQ389" s="59"/>
      <c r="ECR389" s="59"/>
      <c r="ECS389" s="59"/>
      <c r="ECT389" s="59"/>
      <c r="ECU389" s="59"/>
      <c r="ECV389" s="59"/>
      <c r="ECW389" s="59"/>
      <c r="ECX389" s="59"/>
      <c r="ECY389" s="59"/>
      <c r="ECZ389" s="59"/>
      <c r="EDA389" s="59"/>
      <c r="EDB389" s="59"/>
      <c r="EDC389" s="59"/>
      <c r="EDD389" s="59"/>
      <c r="EDE389" s="59"/>
      <c r="EDF389" s="59"/>
      <c r="EDG389" s="59"/>
      <c r="EDH389" s="59"/>
      <c r="EDI389" s="59"/>
      <c r="EDJ389" s="59"/>
      <c r="EDK389" s="59"/>
      <c r="EDL389" s="59"/>
      <c r="EDM389" s="59"/>
      <c r="EDN389" s="59"/>
      <c r="EDO389" s="59"/>
      <c r="EDP389" s="59"/>
      <c r="EDQ389" s="59"/>
      <c r="EDR389" s="59"/>
      <c r="EDS389" s="59"/>
      <c r="EDT389" s="59"/>
      <c r="EDU389" s="59"/>
      <c r="EDV389" s="59"/>
      <c r="EDW389" s="59"/>
      <c r="EDX389" s="59"/>
      <c r="EDY389" s="59"/>
      <c r="EDZ389" s="59"/>
      <c r="EEA389" s="59"/>
      <c r="EEB389" s="59"/>
      <c r="EEC389" s="59"/>
      <c r="EED389" s="59"/>
      <c r="EEE389" s="59"/>
      <c r="EEF389" s="59"/>
      <c r="EEG389" s="59"/>
      <c r="EEH389" s="59"/>
      <c r="EEI389" s="59"/>
      <c r="EEJ389" s="59"/>
      <c r="EEK389" s="59"/>
      <c r="EEL389" s="59"/>
      <c r="EEM389" s="59"/>
      <c r="EEN389" s="59"/>
      <c r="EEO389" s="59"/>
      <c r="EEP389" s="59"/>
      <c r="EEQ389" s="59"/>
      <c r="EER389" s="59"/>
      <c r="EES389" s="59"/>
      <c r="EET389" s="59"/>
      <c r="EEU389" s="59"/>
      <c r="EEV389" s="59"/>
      <c r="EEW389" s="59"/>
      <c r="EEX389" s="59"/>
      <c r="EEY389" s="59"/>
      <c r="EEZ389" s="59"/>
      <c r="EFA389" s="59"/>
      <c r="EFB389" s="59"/>
      <c r="EFC389" s="59"/>
      <c r="EFD389" s="59"/>
      <c r="EFE389" s="59"/>
      <c r="EFF389" s="59"/>
      <c r="EFG389" s="59"/>
      <c r="EFH389" s="59"/>
      <c r="EFI389" s="59"/>
      <c r="EFJ389" s="59"/>
      <c r="EFK389" s="59"/>
      <c r="EFL389" s="59"/>
      <c r="EFM389" s="59"/>
      <c r="EFN389" s="59"/>
      <c r="EFO389" s="59"/>
      <c r="EFP389" s="59"/>
      <c r="EFQ389" s="59"/>
      <c r="EFR389" s="59"/>
      <c r="EFS389" s="59"/>
      <c r="EFT389" s="59"/>
      <c r="EFU389" s="59"/>
      <c r="EFV389" s="59"/>
      <c r="EFW389" s="59"/>
      <c r="EFX389" s="59"/>
      <c r="EFY389" s="59"/>
      <c r="EFZ389" s="59"/>
      <c r="EGA389" s="59"/>
      <c r="EGB389" s="59"/>
      <c r="EGC389" s="59"/>
      <c r="EGD389" s="59"/>
      <c r="EGE389" s="59"/>
      <c r="EGF389" s="59"/>
      <c r="EGG389" s="59"/>
      <c r="EGH389" s="59"/>
      <c r="EGI389" s="59"/>
      <c r="EGJ389" s="59"/>
      <c r="EGK389" s="59"/>
      <c r="EGL389" s="59"/>
      <c r="EGM389" s="59"/>
      <c r="EGN389" s="59"/>
      <c r="EGO389" s="59"/>
      <c r="EGP389" s="59"/>
      <c r="EGQ389" s="59"/>
      <c r="EGR389" s="59"/>
      <c r="EGS389" s="59"/>
      <c r="EGT389" s="59"/>
      <c r="EGU389" s="59"/>
      <c r="EGV389" s="59"/>
      <c r="EGW389" s="59"/>
      <c r="EGX389" s="59"/>
      <c r="EGY389" s="59"/>
      <c r="EGZ389" s="59"/>
      <c r="EHA389" s="59"/>
      <c r="EHB389" s="59"/>
      <c r="EHC389" s="59"/>
      <c r="EHD389" s="59"/>
      <c r="EHE389" s="59"/>
      <c r="EHF389" s="59"/>
      <c r="EHG389" s="59"/>
      <c r="EHH389" s="59"/>
      <c r="EHI389" s="59"/>
      <c r="EHJ389" s="59"/>
      <c r="EHK389" s="59"/>
      <c r="EHL389" s="59"/>
      <c r="EHM389" s="59"/>
      <c r="EHN389" s="59"/>
      <c r="EHO389" s="59"/>
      <c r="EHP389" s="59"/>
      <c r="EHQ389" s="59"/>
      <c r="EHR389" s="59"/>
      <c r="EHS389" s="59"/>
      <c r="EHT389" s="59"/>
      <c r="EHU389" s="59"/>
      <c r="EHV389" s="59"/>
      <c r="EHW389" s="59"/>
      <c r="EHX389" s="59"/>
      <c r="EHY389" s="59"/>
      <c r="EHZ389" s="59"/>
      <c r="EIA389" s="59"/>
      <c r="EIB389" s="59"/>
      <c r="EIC389" s="59"/>
      <c r="EID389" s="59"/>
      <c r="EIE389" s="59"/>
      <c r="EIF389" s="59"/>
      <c r="EIG389" s="59"/>
      <c r="EIH389" s="59"/>
      <c r="EII389" s="59"/>
      <c r="EIJ389" s="59"/>
      <c r="EIK389" s="59"/>
      <c r="EIL389" s="59"/>
      <c r="EIM389" s="59"/>
      <c r="EIN389" s="59"/>
      <c r="EIO389" s="59"/>
      <c r="EIP389" s="59"/>
      <c r="EIQ389" s="59"/>
      <c r="EIR389" s="59"/>
      <c r="EIS389" s="59"/>
      <c r="EIT389" s="59"/>
      <c r="EIU389" s="59"/>
      <c r="EIV389" s="59"/>
      <c r="EIW389" s="59"/>
      <c r="EIX389" s="59"/>
      <c r="EIY389" s="59"/>
      <c r="EIZ389" s="59"/>
      <c r="EJA389" s="59"/>
      <c r="EJB389" s="59"/>
      <c r="EJC389" s="59"/>
      <c r="EJD389" s="59"/>
      <c r="EJE389" s="59"/>
      <c r="EJF389" s="59"/>
      <c r="EJG389" s="59"/>
      <c r="EJH389" s="59"/>
      <c r="EJI389" s="59"/>
      <c r="EJJ389" s="59"/>
      <c r="EJK389" s="59"/>
      <c r="EJL389" s="59"/>
      <c r="EJM389" s="59"/>
      <c r="EJN389" s="59"/>
      <c r="EJO389" s="59"/>
      <c r="EJP389" s="59"/>
      <c r="EJQ389" s="59"/>
      <c r="EJR389" s="59"/>
      <c r="EJS389" s="59"/>
      <c r="EJT389" s="59"/>
      <c r="EJU389" s="59"/>
      <c r="EJV389" s="59"/>
      <c r="EJW389" s="59"/>
      <c r="EJX389" s="59"/>
      <c r="EJY389" s="59"/>
      <c r="EJZ389" s="59"/>
      <c r="EKA389" s="59"/>
      <c r="EKB389" s="59"/>
      <c r="EKC389" s="59"/>
      <c r="EKD389" s="59"/>
      <c r="EKE389" s="59"/>
      <c r="EKF389" s="59"/>
      <c r="EKG389" s="59"/>
      <c r="EKH389" s="59"/>
      <c r="EKI389" s="59"/>
      <c r="EKJ389" s="59"/>
      <c r="EKK389" s="59"/>
      <c r="EKL389" s="59"/>
      <c r="EKM389" s="59"/>
      <c r="EKN389" s="59"/>
      <c r="EKO389" s="59"/>
      <c r="EKP389" s="59"/>
      <c r="EKQ389" s="59"/>
      <c r="EKR389" s="59"/>
      <c r="EKS389" s="59"/>
      <c r="EKT389" s="59"/>
      <c r="EKU389" s="59"/>
      <c r="EKV389" s="59"/>
      <c r="EKW389" s="59"/>
      <c r="EKX389" s="59"/>
      <c r="EKY389" s="59"/>
      <c r="EKZ389" s="59"/>
      <c r="ELA389" s="59"/>
      <c r="ELB389" s="59"/>
      <c r="ELC389" s="59"/>
      <c r="ELD389" s="59"/>
      <c r="ELE389" s="59"/>
      <c r="ELF389" s="59"/>
      <c r="ELG389" s="59"/>
      <c r="ELH389" s="59"/>
      <c r="ELI389" s="59"/>
      <c r="ELJ389" s="59"/>
      <c r="ELK389" s="59"/>
      <c r="ELL389" s="59"/>
      <c r="ELM389" s="59"/>
      <c r="ELN389" s="59"/>
      <c r="ELO389" s="59"/>
      <c r="ELP389" s="59"/>
      <c r="ELQ389" s="59"/>
      <c r="ELR389" s="59"/>
      <c r="ELS389" s="59"/>
      <c r="ELT389" s="59"/>
      <c r="ELU389" s="59"/>
      <c r="ELV389" s="59"/>
      <c r="ELW389" s="59"/>
      <c r="ELX389" s="59"/>
      <c r="ELY389" s="59"/>
      <c r="ELZ389" s="59"/>
      <c r="EMA389" s="59"/>
      <c r="EMB389" s="59"/>
      <c r="EMC389" s="59"/>
      <c r="EMD389" s="59"/>
      <c r="EME389" s="59"/>
      <c r="EMF389" s="59"/>
      <c r="EMG389" s="59"/>
      <c r="EMH389" s="59"/>
      <c r="EMI389" s="59"/>
      <c r="EMJ389" s="59"/>
      <c r="EMK389" s="59"/>
      <c r="EML389" s="59"/>
      <c r="EMM389" s="59"/>
      <c r="EMN389" s="59"/>
      <c r="EMO389" s="59"/>
      <c r="EMP389" s="59"/>
      <c r="EMQ389" s="59"/>
      <c r="EMR389" s="59"/>
      <c r="EMS389" s="59"/>
      <c r="EMT389" s="59"/>
      <c r="EMU389" s="59"/>
      <c r="EMV389" s="59"/>
      <c r="EMW389" s="59"/>
      <c r="EMX389" s="59"/>
      <c r="EMY389" s="59"/>
      <c r="EMZ389" s="59"/>
      <c r="ENA389" s="59"/>
      <c r="ENB389" s="59"/>
      <c r="ENC389" s="59"/>
      <c r="END389" s="59"/>
      <c r="ENE389" s="59"/>
      <c r="ENF389" s="59"/>
      <c r="ENG389" s="59"/>
      <c r="ENH389" s="59"/>
      <c r="ENI389" s="59"/>
      <c r="ENJ389" s="59"/>
      <c r="ENK389" s="59"/>
      <c r="ENL389" s="59"/>
      <c r="ENM389" s="59"/>
      <c r="ENN389" s="59"/>
      <c r="ENO389" s="59"/>
      <c r="ENP389" s="59"/>
      <c r="ENQ389" s="59"/>
      <c r="ENR389" s="59"/>
      <c r="ENS389" s="59"/>
      <c r="ENT389" s="59"/>
      <c r="ENU389" s="59"/>
      <c r="ENV389" s="59"/>
      <c r="ENW389" s="59"/>
      <c r="ENX389" s="59"/>
      <c r="ENY389" s="59"/>
      <c r="ENZ389" s="59"/>
      <c r="EOA389" s="59"/>
      <c r="EOB389" s="59"/>
      <c r="EOC389" s="59"/>
      <c r="EOD389" s="59"/>
      <c r="EOE389" s="59"/>
      <c r="EOF389" s="59"/>
      <c r="EOG389" s="59"/>
      <c r="EOH389" s="59"/>
      <c r="EOI389" s="59"/>
      <c r="EOJ389" s="59"/>
      <c r="EOK389" s="59"/>
      <c r="EOL389" s="59"/>
      <c r="EOM389" s="59"/>
      <c r="EON389" s="59"/>
      <c r="EOO389" s="59"/>
      <c r="EOP389" s="59"/>
      <c r="EOQ389" s="59"/>
      <c r="EOR389" s="59"/>
      <c r="EOS389" s="59"/>
      <c r="EOT389" s="59"/>
      <c r="EOU389" s="59"/>
      <c r="EOV389" s="59"/>
      <c r="EOW389" s="59"/>
      <c r="EOX389" s="59"/>
      <c r="EOY389" s="59"/>
      <c r="EOZ389" s="59"/>
      <c r="EPA389" s="59"/>
      <c r="EPB389" s="59"/>
      <c r="EPC389" s="59"/>
      <c r="EPD389" s="59"/>
      <c r="EPE389" s="59"/>
      <c r="EPF389" s="59"/>
      <c r="EPG389" s="59"/>
      <c r="EPH389" s="59"/>
      <c r="EPI389" s="59"/>
      <c r="EPJ389" s="59"/>
      <c r="EPK389" s="59"/>
      <c r="EPL389" s="59"/>
      <c r="EPM389" s="59"/>
      <c r="EPN389" s="59"/>
      <c r="EPO389" s="59"/>
      <c r="EPP389" s="59"/>
      <c r="EPQ389" s="59"/>
      <c r="EPR389" s="59"/>
      <c r="EPS389" s="59"/>
      <c r="EPT389" s="59"/>
      <c r="EPU389" s="59"/>
      <c r="EPV389" s="59"/>
      <c r="EPW389" s="59"/>
      <c r="EPX389" s="59"/>
      <c r="EPY389" s="59"/>
      <c r="EPZ389" s="59"/>
      <c r="EQA389" s="59"/>
      <c r="EQB389" s="59"/>
      <c r="EQC389" s="59"/>
      <c r="EQD389" s="59"/>
      <c r="EQE389" s="59"/>
      <c r="EQF389" s="59"/>
      <c r="EQG389" s="59"/>
      <c r="EQH389" s="59"/>
      <c r="EQI389" s="59"/>
      <c r="EQJ389" s="59"/>
      <c r="EQK389" s="59"/>
      <c r="EQL389" s="59"/>
      <c r="EQM389" s="59"/>
      <c r="EQN389" s="59"/>
      <c r="EQO389" s="59"/>
      <c r="EQP389" s="59"/>
      <c r="EQQ389" s="59"/>
      <c r="EQR389" s="59"/>
      <c r="EQS389" s="59"/>
      <c r="EQT389" s="59"/>
      <c r="EQU389" s="59"/>
      <c r="EQV389" s="59"/>
      <c r="EQW389" s="59"/>
      <c r="EQX389" s="59"/>
      <c r="EQY389" s="59"/>
      <c r="EQZ389" s="59"/>
      <c r="ERA389" s="59"/>
      <c r="ERB389" s="59"/>
      <c r="ERC389" s="59"/>
      <c r="ERD389" s="59"/>
      <c r="ERE389" s="59"/>
      <c r="ERF389" s="59"/>
      <c r="ERG389" s="59"/>
      <c r="ERH389" s="59"/>
      <c r="ERI389" s="59"/>
      <c r="ERJ389" s="59"/>
      <c r="ERK389" s="59"/>
      <c r="ERL389" s="59"/>
      <c r="ERM389" s="59"/>
      <c r="ERN389" s="59"/>
      <c r="ERO389" s="59"/>
      <c r="ERP389" s="59"/>
      <c r="ERQ389" s="59"/>
      <c r="ERR389" s="59"/>
      <c r="ERS389" s="59"/>
      <c r="ERT389" s="59"/>
      <c r="ERU389" s="59"/>
      <c r="ERV389" s="59"/>
      <c r="ERW389" s="59"/>
      <c r="ERX389" s="59"/>
      <c r="ERY389" s="59"/>
      <c r="ERZ389" s="59"/>
      <c r="ESA389" s="59"/>
      <c r="ESB389" s="59"/>
      <c r="ESC389" s="59"/>
      <c r="ESD389" s="59"/>
      <c r="ESE389" s="59"/>
      <c r="ESF389" s="59"/>
      <c r="ESG389" s="59"/>
      <c r="ESH389" s="59"/>
      <c r="ESI389" s="59"/>
      <c r="ESJ389" s="59"/>
      <c r="ESK389" s="59"/>
      <c r="ESL389" s="59"/>
      <c r="ESM389" s="59"/>
      <c r="ESN389" s="59"/>
      <c r="ESO389" s="59"/>
      <c r="ESP389" s="59"/>
      <c r="ESQ389" s="59"/>
      <c r="ESR389" s="59"/>
      <c r="ESS389" s="59"/>
      <c r="EST389" s="59"/>
      <c r="ESU389" s="59"/>
      <c r="ESV389" s="59"/>
      <c r="ESW389" s="59"/>
      <c r="ESX389" s="59"/>
      <c r="ESY389" s="59"/>
      <c r="ESZ389" s="59"/>
      <c r="ETA389" s="59"/>
      <c r="ETB389" s="59"/>
      <c r="ETC389" s="59"/>
      <c r="ETD389" s="59"/>
      <c r="ETE389" s="59"/>
      <c r="ETF389" s="59"/>
      <c r="ETG389" s="59"/>
      <c r="ETH389" s="59"/>
      <c r="ETI389" s="59"/>
      <c r="ETJ389" s="59"/>
      <c r="ETK389" s="59"/>
      <c r="ETL389" s="59"/>
      <c r="ETM389" s="59"/>
      <c r="ETN389" s="59"/>
      <c r="ETO389" s="59"/>
      <c r="ETP389" s="59"/>
      <c r="ETQ389" s="59"/>
      <c r="ETR389" s="59"/>
      <c r="ETS389" s="59"/>
      <c r="ETT389" s="59"/>
      <c r="ETU389" s="59"/>
      <c r="ETV389" s="59"/>
      <c r="ETW389" s="59"/>
      <c r="ETX389" s="59"/>
      <c r="ETY389" s="59"/>
      <c r="ETZ389" s="59"/>
      <c r="EUA389" s="59"/>
      <c r="EUB389" s="59"/>
      <c r="EUC389" s="59"/>
      <c r="EUD389" s="59"/>
      <c r="EUE389" s="59"/>
      <c r="EUF389" s="59"/>
      <c r="EUG389" s="59"/>
      <c r="EUH389" s="59"/>
      <c r="EUI389" s="59"/>
      <c r="EUJ389" s="59"/>
      <c r="EUK389" s="59"/>
      <c r="EUL389" s="59"/>
      <c r="EUM389" s="59"/>
      <c r="EUN389" s="59"/>
      <c r="EUO389" s="59"/>
      <c r="EUP389" s="59"/>
      <c r="EUQ389" s="59"/>
      <c r="EUR389" s="59"/>
      <c r="EUS389" s="59"/>
      <c r="EUT389" s="59"/>
      <c r="EUU389" s="59"/>
      <c r="EUV389" s="59"/>
      <c r="EUW389" s="59"/>
      <c r="EUX389" s="59"/>
      <c r="EUY389" s="59"/>
      <c r="EUZ389" s="59"/>
      <c r="EVA389" s="59"/>
      <c r="EVB389" s="59"/>
      <c r="EVC389" s="59"/>
      <c r="EVD389" s="59"/>
      <c r="EVE389" s="59"/>
      <c r="EVF389" s="59"/>
      <c r="EVG389" s="59"/>
      <c r="EVH389" s="59"/>
      <c r="EVI389" s="59"/>
      <c r="EVJ389" s="59"/>
      <c r="EVK389" s="59"/>
      <c r="EVL389" s="59"/>
      <c r="EVM389" s="59"/>
      <c r="EVN389" s="59"/>
      <c r="EVO389" s="59"/>
      <c r="EVP389" s="59"/>
      <c r="EVQ389" s="59"/>
      <c r="EVR389" s="59"/>
      <c r="EVS389" s="59"/>
      <c r="EVT389" s="59"/>
      <c r="EVU389" s="59"/>
      <c r="EVV389" s="59"/>
      <c r="EVW389" s="59"/>
      <c r="EVX389" s="59"/>
      <c r="EVY389" s="59"/>
      <c r="EVZ389" s="59"/>
      <c r="EWA389" s="59"/>
      <c r="EWB389" s="59"/>
      <c r="EWC389" s="59"/>
      <c r="EWD389" s="59"/>
      <c r="EWE389" s="59"/>
      <c r="EWF389" s="59"/>
      <c r="EWG389" s="59"/>
      <c r="EWH389" s="59"/>
      <c r="EWI389" s="59"/>
      <c r="EWJ389" s="59"/>
      <c r="EWK389" s="59"/>
      <c r="EWL389" s="59"/>
      <c r="EWM389" s="59"/>
      <c r="EWN389" s="59"/>
      <c r="EWO389" s="59"/>
      <c r="EWP389" s="59"/>
      <c r="EWQ389" s="59"/>
      <c r="EWR389" s="59"/>
      <c r="EWS389" s="59"/>
      <c r="EWT389" s="59"/>
      <c r="EWU389" s="59"/>
      <c r="EWV389" s="59"/>
      <c r="EWW389" s="59"/>
      <c r="EWX389" s="59"/>
      <c r="EWY389" s="59"/>
      <c r="EWZ389" s="59"/>
      <c r="EXA389" s="59"/>
      <c r="EXB389" s="59"/>
      <c r="EXC389" s="59"/>
      <c r="EXD389" s="59"/>
      <c r="EXE389" s="59"/>
      <c r="EXF389" s="59"/>
      <c r="EXG389" s="59"/>
      <c r="EXH389" s="59"/>
      <c r="EXI389" s="59"/>
      <c r="EXJ389" s="59"/>
      <c r="EXK389" s="59"/>
      <c r="EXL389" s="59"/>
      <c r="EXM389" s="59"/>
      <c r="EXN389" s="59"/>
      <c r="EXO389" s="59"/>
      <c r="EXP389" s="59"/>
      <c r="EXQ389" s="59"/>
      <c r="EXR389" s="59"/>
      <c r="EXS389" s="59"/>
      <c r="EXT389" s="59"/>
      <c r="EXU389" s="59"/>
      <c r="EXV389" s="59"/>
      <c r="EXW389" s="59"/>
      <c r="EXX389" s="59"/>
      <c r="EXY389" s="59"/>
      <c r="EXZ389" s="59"/>
      <c r="EYA389" s="59"/>
      <c r="EYB389" s="59"/>
      <c r="EYC389" s="59"/>
      <c r="EYD389" s="59"/>
      <c r="EYE389" s="59"/>
      <c r="EYF389" s="59"/>
      <c r="EYG389" s="59"/>
      <c r="EYH389" s="59"/>
      <c r="EYI389" s="59"/>
      <c r="EYJ389" s="59"/>
      <c r="EYK389" s="59"/>
      <c r="EYL389" s="59"/>
      <c r="EYM389" s="59"/>
      <c r="EYN389" s="59"/>
      <c r="EYO389" s="59"/>
      <c r="EYP389" s="59"/>
      <c r="EYQ389" s="59"/>
      <c r="EYR389" s="59"/>
      <c r="EYS389" s="59"/>
      <c r="EYT389" s="59"/>
      <c r="EYU389" s="59"/>
      <c r="EYV389" s="59"/>
      <c r="EYW389" s="59"/>
      <c r="EYX389" s="59"/>
      <c r="EYY389" s="59"/>
      <c r="EYZ389" s="59"/>
      <c r="EZA389" s="59"/>
      <c r="EZB389" s="59"/>
      <c r="EZC389" s="59"/>
      <c r="EZD389" s="59"/>
      <c r="EZE389" s="59"/>
      <c r="EZF389" s="59"/>
      <c r="EZG389" s="59"/>
      <c r="EZH389" s="59"/>
      <c r="EZI389" s="59"/>
      <c r="EZJ389" s="59"/>
      <c r="EZK389" s="59"/>
      <c r="EZL389" s="59"/>
      <c r="EZM389" s="59"/>
      <c r="EZN389" s="59"/>
      <c r="EZO389" s="59"/>
      <c r="EZP389" s="59"/>
      <c r="EZQ389" s="59"/>
      <c r="EZR389" s="59"/>
      <c r="EZS389" s="59"/>
      <c r="EZT389" s="59"/>
      <c r="EZU389" s="59"/>
      <c r="EZV389" s="59"/>
      <c r="EZW389" s="59"/>
      <c r="EZX389" s="59"/>
      <c r="EZY389" s="59"/>
      <c r="EZZ389" s="59"/>
      <c r="FAA389" s="59"/>
      <c r="FAB389" s="59"/>
      <c r="FAC389" s="59"/>
      <c r="FAD389" s="59"/>
      <c r="FAE389" s="59"/>
      <c r="FAF389" s="59"/>
      <c r="FAG389" s="59"/>
      <c r="FAH389" s="59"/>
      <c r="FAI389" s="59"/>
      <c r="FAJ389" s="59"/>
      <c r="FAK389" s="59"/>
      <c r="FAL389" s="59"/>
      <c r="FAM389" s="59"/>
      <c r="FAN389" s="59"/>
      <c r="FAO389" s="59"/>
      <c r="FAP389" s="59"/>
      <c r="FAQ389" s="59"/>
      <c r="FAR389" s="59"/>
      <c r="FAS389" s="59"/>
      <c r="FAT389" s="59"/>
      <c r="FAU389" s="59"/>
      <c r="FAV389" s="59"/>
      <c r="FAW389" s="59"/>
      <c r="FAX389" s="59"/>
      <c r="FAY389" s="59"/>
      <c r="FAZ389" s="59"/>
      <c r="FBA389" s="59"/>
      <c r="FBB389" s="59"/>
      <c r="FBC389" s="59"/>
      <c r="FBD389" s="59"/>
      <c r="FBE389" s="59"/>
      <c r="FBF389" s="59"/>
      <c r="FBG389" s="59"/>
      <c r="FBH389" s="59"/>
      <c r="FBI389" s="59"/>
      <c r="FBJ389" s="59"/>
      <c r="FBK389" s="59"/>
      <c r="FBL389" s="59"/>
      <c r="FBM389" s="59"/>
      <c r="FBN389" s="59"/>
      <c r="FBO389" s="59"/>
      <c r="FBP389" s="59"/>
      <c r="FBQ389" s="59"/>
      <c r="FBR389" s="59"/>
      <c r="FBS389" s="59"/>
      <c r="FBT389" s="59"/>
      <c r="FBU389" s="59"/>
      <c r="FBV389" s="59"/>
      <c r="FBW389" s="59"/>
      <c r="FBX389" s="59"/>
      <c r="FBY389" s="59"/>
      <c r="FBZ389" s="59"/>
      <c r="FCA389" s="59"/>
      <c r="FCB389" s="59"/>
      <c r="FCC389" s="59"/>
      <c r="FCD389" s="59"/>
      <c r="FCE389" s="59"/>
      <c r="FCF389" s="59"/>
      <c r="FCG389" s="59"/>
      <c r="FCH389" s="59"/>
      <c r="FCI389" s="59"/>
      <c r="FCJ389" s="59"/>
      <c r="FCK389" s="59"/>
      <c r="FCL389" s="59"/>
      <c r="FCM389" s="59"/>
      <c r="FCN389" s="59"/>
      <c r="FCO389" s="59"/>
      <c r="FCP389" s="59"/>
      <c r="FCQ389" s="59"/>
      <c r="FCR389" s="59"/>
      <c r="FCS389" s="59"/>
      <c r="FCT389" s="59"/>
      <c r="FCU389" s="59"/>
      <c r="FCV389" s="59"/>
      <c r="FCW389" s="59"/>
      <c r="FCX389" s="59"/>
      <c r="FCY389" s="59"/>
      <c r="FCZ389" s="59"/>
      <c r="FDA389" s="59"/>
      <c r="FDB389" s="59"/>
      <c r="FDC389" s="59"/>
      <c r="FDD389" s="59"/>
      <c r="FDE389" s="59"/>
      <c r="FDF389" s="59"/>
      <c r="FDG389" s="59"/>
      <c r="FDH389" s="59"/>
      <c r="FDI389" s="59"/>
      <c r="FDJ389" s="59"/>
      <c r="FDK389" s="59"/>
      <c r="FDL389" s="59"/>
      <c r="FDM389" s="59"/>
      <c r="FDN389" s="59"/>
      <c r="FDO389" s="59"/>
      <c r="FDP389" s="59"/>
      <c r="FDQ389" s="59"/>
      <c r="FDR389" s="59"/>
      <c r="FDS389" s="59"/>
      <c r="FDT389" s="59"/>
      <c r="FDU389" s="59"/>
      <c r="FDV389" s="59"/>
      <c r="FDW389" s="59"/>
      <c r="FDX389" s="59"/>
      <c r="FDY389" s="59"/>
      <c r="FDZ389" s="59"/>
      <c r="FEA389" s="59"/>
      <c r="FEB389" s="59"/>
      <c r="FEC389" s="59"/>
      <c r="FED389" s="59"/>
      <c r="FEE389" s="59"/>
      <c r="FEF389" s="59"/>
      <c r="FEG389" s="59"/>
      <c r="FEH389" s="59"/>
      <c r="FEI389" s="59"/>
      <c r="FEJ389" s="59"/>
      <c r="FEK389" s="59"/>
      <c r="FEL389" s="59"/>
      <c r="FEM389" s="59"/>
      <c r="FEN389" s="59"/>
      <c r="FEO389" s="59"/>
      <c r="FEP389" s="59"/>
      <c r="FEQ389" s="59"/>
      <c r="FER389" s="59"/>
      <c r="FES389" s="59"/>
      <c r="FET389" s="59"/>
      <c r="FEU389" s="59"/>
      <c r="FEV389" s="59"/>
      <c r="FEW389" s="59"/>
      <c r="FEX389" s="59"/>
      <c r="FEY389" s="59"/>
      <c r="FEZ389" s="59"/>
      <c r="FFA389" s="59"/>
      <c r="FFB389" s="59"/>
      <c r="FFC389" s="59"/>
      <c r="FFD389" s="59"/>
      <c r="FFE389" s="59"/>
      <c r="FFF389" s="59"/>
      <c r="FFG389" s="59"/>
      <c r="FFH389" s="59"/>
      <c r="FFI389" s="59"/>
      <c r="FFJ389" s="59"/>
      <c r="FFK389" s="59"/>
      <c r="FFL389" s="59"/>
      <c r="FFM389" s="59"/>
      <c r="FFN389" s="59"/>
      <c r="FFO389" s="59"/>
      <c r="FFP389" s="59"/>
      <c r="FFQ389" s="59"/>
      <c r="FFR389" s="59"/>
      <c r="FFS389" s="59"/>
      <c r="FFT389" s="59"/>
      <c r="FFU389" s="59"/>
      <c r="FFV389" s="59"/>
      <c r="FFW389" s="59"/>
      <c r="FFX389" s="59"/>
      <c r="FFY389" s="59"/>
      <c r="FFZ389" s="59"/>
      <c r="FGA389" s="59"/>
      <c r="FGB389" s="59"/>
      <c r="FGC389" s="59"/>
      <c r="FGD389" s="59"/>
      <c r="FGE389" s="59"/>
      <c r="FGF389" s="59"/>
      <c r="FGG389" s="59"/>
      <c r="FGH389" s="59"/>
      <c r="FGI389" s="59"/>
      <c r="FGJ389" s="59"/>
      <c r="FGK389" s="59"/>
      <c r="FGL389" s="59"/>
      <c r="FGM389" s="59"/>
      <c r="FGN389" s="59"/>
      <c r="FGO389" s="59"/>
      <c r="FGP389" s="59"/>
      <c r="FGQ389" s="59"/>
      <c r="FGR389" s="59"/>
      <c r="FGS389" s="59"/>
      <c r="FGT389" s="59"/>
      <c r="FGU389" s="59"/>
      <c r="FGV389" s="59"/>
      <c r="FGW389" s="59"/>
      <c r="FGX389" s="59"/>
      <c r="FGY389" s="59"/>
      <c r="FGZ389" s="59"/>
      <c r="FHA389" s="59"/>
      <c r="FHB389" s="59"/>
      <c r="FHC389" s="59"/>
      <c r="FHD389" s="59"/>
      <c r="FHE389" s="59"/>
      <c r="FHF389" s="59"/>
      <c r="FHG389" s="59"/>
      <c r="FHH389" s="59"/>
      <c r="FHI389" s="59"/>
      <c r="FHJ389" s="59"/>
      <c r="FHK389" s="59"/>
      <c r="FHL389" s="59"/>
      <c r="FHM389" s="59"/>
      <c r="FHN389" s="59"/>
      <c r="FHO389" s="59"/>
      <c r="FHP389" s="59"/>
      <c r="FHQ389" s="59"/>
      <c r="FHR389" s="59"/>
      <c r="FHS389" s="59"/>
      <c r="FHT389" s="59"/>
      <c r="FHU389" s="59"/>
      <c r="FHV389" s="59"/>
      <c r="FHW389" s="59"/>
      <c r="FHX389" s="59"/>
      <c r="FHY389" s="59"/>
      <c r="FHZ389" s="59"/>
      <c r="FIA389" s="59"/>
      <c r="FIB389" s="59"/>
      <c r="FIC389" s="59"/>
      <c r="FID389" s="59"/>
      <c r="FIE389" s="59"/>
      <c r="FIF389" s="59"/>
      <c r="FIG389" s="59"/>
      <c r="FIH389" s="59"/>
      <c r="FII389" s="59"/>
      <c r="FIJ389" s="59"/>
      <c r="FIK389" s="59"/>
      <c r="FIL389" s="59"/>
      <c r="FIM389" s="59"/>
      <c r="FIN389" s="59"/>
      <c r="FIO389" s="59"/>
      <c r="FIP389" s="59"/>
      <c r="FIQ389" s="59"/>
      <c r="FIR389" s="59"/>
      <c r="FIS389" s="59"/>
      <c r="FIT389" s="59"/>
      <c r="FIU389" s="59"/>
      <c r="FIV389" s="59"/>
      <c r="FIW389" s="59"/>
      <c r="FIX389" s="59"/>
      <c r="FIY389" s="59"/>
      <c r="FIZ389" s="59"/>
      <c r="FJA389" s="59"/>
      <c r="FJB389" s="59"/>
      <c r="FJC389" s="59"/>
      <c r="FJD389" s="59"/>
      <c r="FJE389" s="59"/>
      <c r="FJF389" s="59"/>
      <c r="FJG389" s="59"/>
      <c r="FJH389" s="59"/>
      <c r="FJI389" s="59"/>
      <c r="FJJ389" s="59"/>
      <c r="FJK389" s="59"/>
      <c r="FJL389" s="59"/>
      <c r="FJM389" s="59"/>
      <c r="FJN389" s="59"/>
      <c r="FJO389" s="59"/>
      <c r="FJP389" s="59"/>
      <c r="FJQ389" s="59"/>
      <c r="FJR389" s="59"/>
      <c r="FJS389" s="59"/>
      <c r="FJT389" s="59"/>
      <c r="FJU389" s="59"/>
      <c r="FJV389" s="59"/>
      <c r="FJW389" s="59"/>
      <c r="FJX389" s="59"/>
      <c r="FJY389" s="59"/>
      <c r="FJZ389" s="59"/>
      <c r="FKA389" s="59"/>
      <c r="FKB389" s="59"/>
      <c r="FKC389" s="59"/>
      <c r="FKD389" s="59"/>
      <c r="FKE389" s="59"/>
      <c r="FKF389" s="59"/>
      <c r="FKG389" s="59"/>
      <c r="FKH389" s="59"/>
      <c r="FKI389" s="59"/>
      <c r="FKJ389" s="59"/>
      <c r="FKK389" s="59"/>
      <c r="FKL389" s="59"/>
      <c r="FKM389" s="59"/>
      <c r="FKN389" s="59"/>
      <c r="FKO389" s="59"/>
      <c r="FKP389" s="59"/>
      <c r="FKQ389" s="59"/>
      <c r="FKR389" s="59"/>
      <c r="FKS389" s="59"/>
      <c r="FKT389" s="59"/>
      <c r="FKU389" s="59"/>
      <c r="FKV389" s="59"/>
      <c r="FKW389" s="59"/>
      <c r="FKX389" s="59"/>
      <c r="FKY389" s="59"/>
      <c r="FKZ389" s="59"/>
      <c r="FLA389" s="59"/>
      <c r="FLB389" s="59"/>
      <c r="FLC389" s="59"/>
      <c r="FLD389" s="59"/>
      <c r="FLE389" s="59"/>
      <c r="FLF389" s="59"/>
      <c r="FLG389" s="59"/>
      <c r="FLH389" s="59"/>
      <c r="FLI389" s="59"/>
      <c r="FLJ389" s="59"/>
      <c r="FLK389" s="59"/>
      <c r="FLL389" s="59"/>
      <c r="FLM389" s="59"/>
      <c r="FLN389" s="59"/>
      <c r="FLO389" s="59"/>
      <c r="FLP389" s="59"/>
      <c r="FLQ389" s="59"/>
      <c r="FLR389" s="59"/>
      <c r="FLS389" s="59"/>
      <c r="FLT389" s="59"/>
      <c r="FLU389" s="59"/>
      <c r="FLV389" s="59"/>
      <c r="FLW389" s="59"/>
      <c r="FLX389" s="59"/>
      <c r="FLY389" s="59"/>
      <c r="FLZ389" s="59"/>
      <c r="FMA389" s="59"/>
      <c r="FMB389" s="59"/>
      <c r="FMC389" s="59"/>
      <c r="FMD389" s="59"/>
      <c r="FME389" s="59"/>
      <c r="FMF389" s="59"/>
      <c r="FMG389" s="59"/>
      <c r="FMH389" s="59"/>
      <c r="FMI389" s="59"/>
      <c r="FMJ389" s="59"/>
      <c r="FMK389" s="59"/>
      <c r="FML389" s="59"/>
      <c r="FMM389" s="59"/>
      <c r="FMN389" s="59"/>
      <c r="FMO389" s="59"/>
      <c r="FMP389" s="59"/>
      <c r="FMQ389" s="59"/>
      <c r="FMR389" s="59"/>
      <c r="FMS389" s="59"/>
      <c r="FMT389" s="59"/>
      <c r="FMU389" s="59"/>
      <c r="FMV389" s="59"/>
      <c r="FMW389" s="59"/>
      <c r="FMX389" s="59"/>
      <c r="FMY389" s="59"/>
      <c r="FMZ389" s="59"/>
      <c r="FNA389" s="59"/>
      <c r="FNB389" s="59"/>
      <c r="FNC389" s="59"/>
      <c r="FND389" s="59"/>
      <c r="FNE389" s="59"/>
      <c r="FNF389" s="59"/>
      <c r="FNG389" s="59"/>
      <c r="FNH389" s="59"/>
      <c r="FNI389" s="59"/>
      <c r="FNJ389" s="59"/>
      <c r="FNK389" s="59"/>
      <c r="FNL389" s="59"/>
      <c r="FNM389" s="59"/>
      <c r="FNN389" s="59"/>
      <c r="FNO389" s="59"/>
      <c r="FNP389" s="59"/>
      <c r="FNQ389" s="59"/>
      <c r="FNR389" s="59"/>
      <c r="FNS389" s="59"/>
      <c r="FNT389" s="59"/>
      <c r="FNU389" s="59"/>
      <c r="FNV389" s="59"/>
      <c r="FNW389" s="59"/>
      <c r="FNX389" s="59"/>
      <c r="FNY389" s="59"/>
      <c r="FNZ389" s="59"/>
      <c r="FOA389" s="59"/>
      <c r="FOB389" s="59"/>
      <c r="FOC389" s="59"/>
      <c r="FOD389" s="59"/>
      <c r="FOE389" s="59"/>
      <c r="FOF389" s="59"/>
      <c r="FOG389" s="59"/>
      <c r="FOH389" s="59"/>
      <c r="FOI389" s="59"/>
      <c r="FOJ389" s="59"/>
      <c r="FOK389" s="59"/>
      <c r="FOL389" s="59"/>
      <c r="FOM389" s="59"/>
      <c r="FON389" s="59"/>
      <c r="FOO389" s="59"/>
      <c r="FOP389" s="59"/>
      <c r="FOQ389" s="59"/>
      <c r="FOR389" s="59"/>
      <c r="FOS389" s="59"/>
      <c r="FOT389" s="59"/>
      <c r="FOU389" s="59"/>
      <c r="FOV389" s="59"/>
      <c r="FOW389" s="59"/>
      <c r="FOX389" s="59"/>
      <c r="FOY389" s="59"/>
      <c r="FOZ389" s="59"/>
      <c r="FPA389" s="59"/>
      <c r="FPB389" s="59"/>
      <c r="FPC389" s="59"/>
      <c r="FPD389" s="59"/>
      <c r="FPE389" s="59"/>
      <c r="FPF389" s="59"/>
      <c r="FPG389" s="59"/>
      <c r="FPH389" s="59"/>
      <c r="FPI389" s="59"/>
      <c r="FPJ389" s="59"/>
      <c r="FPK389" s="59"/>
      <c r="FPL389" s="59"/>
      <c r="FPM389" s="59"/>
      <c r="FPN389" s="59"/>
      <c r="FPO389" s="59"/>
      <c r="FPP389" s="59"/>
      <c r="FPQ389" s="59"/>
      <c r="FPR389" s="59"/>
      <c r="FPS389" s="59"/>
      <c r="FPT389" s="59"/>
      <c r="FPU389" s="59"/>
      <c r="FPV389" s="59"/>
      <c r="FPW389" s="59"/>
      <c r="FPX389" s="59"/>
      <c r="FPY389" s="59"/>
      <c r="FPZ389" s="59"/>
      <c r="FQA389" s="59"/>
      <c r="FQB389" s="59"/>
      <c r="FQC389" s="59"/>
      <c r="FQD389" s="59"/>
      <c r="FQE389" s="59"/>
      <c r="FQF389" s="59"/>
      <c r="FQG389" s="59"/>
      <c r="FQH389" s="59"/>
      <c r="FQI389" s="59"/>
      <c r="FQJ389" s="59"/>
      <c r="FQK389" s="59"/>
      <c r="FQL389" s="59"/>
      <c r="FQM389" s="59"/>
      <c r="FQN389" s="59"/>
      <c r="FQO389" s="59"/>
      <c r="FQP389" s="59"/>
      <c r="FQQ389" s="59"/>
      <c r="FQR389" s="59"/>
      <c r="FQS389" s="59"/>
      <c r="FQT389" s="59"/>
      <c r="FQU389" s="59"/>
      <c r="FQV389" s="59"/>
      <c r="FQW389" s="59"/>
      <c r="FQX389" s="59"/>
      <c r="FQY389" s="59"/>
      <c r="FQZ389" s="59"/>
      <c r="FRA389" s="59"/>
      <c r="FRB389" s="59"/>
      <c r="FRC389" s="59"/>
      <c r="FRD389" s="59"/>
      <c r="FRE389" s="59"/>
      <c r="FRF389" s="59"/>
      <c r="FRG389" s="59"/>
      <c r="FRH389" s="59"/>
      <c r="FRI389" s="59"/>
      <c r="FRJ389" s="59"/>
      <c r="FRK389" s="59"/>
      <c r="FRL389" s="59"/>
      <c r="FRM389" s="59"/>
      <c r="FRN389" s="59"/>
      <c r="FRO389" s="59"/>
      <c r="FRP389" s="59"/>
      <c r="FRQ389" s="59"/>
      <c r="FRR389" s="59"/>
      <c r="FRS389" s="59"/>
      <c r="FRT389" s="59"/>
      <c r="FRU389" s="59"/>
      <c r="FRV389" s="59"/>
      <c r="FRW389" s="59"/>
      <c r="FRX389" s="59"/>
      <c r="FRY389" s="59"/>
      <c r="FRZ389" s="59"/>
      <c r="FSA389" s="59"/>
      <c r="FSB389" s="59"/>
      <c r="FSC389" s="59"/>
      <c r="FSD389" s="59"/>
      <c r="FSE389" s="59"/>
      <c r="FSF389" s="59"/>
      <c r="FSG389" s="59"/>
      <c r="FSH389" s="59"/>
      <c r="FSI389" s="59"/>
      <c r="FSJ389" s="59"/>
      <c r="FSK389" s="59"/>
      <c r="FSL389" s="59"/>
      <c r="FSM389" s="59"/>
      <c r="FSN389" s="59"/>
      <c r="FSO389" s="59"/>
      <c r="FSP389" s="59"/>
      <c r="FSQ389" s="59"/>
      <c r="FSR389" s="59"/>
      <c r="FSS389" s="59"/>
      <c r="FST389" s="59"/>
      <c r="FSU389" s="59"/>
      <c r="FSV389" s="59"/>
      <c r="FSW389" s="59"/>
      <c r="FSX389" s="59"/>
      <c r="FSY389" s="59"/>
      <c r="FSZ389" s="59"/>
      <c r="FTA389" s="59"/>
      <c r="FTB389" s="59"/>
      <c r="FTC389" s="59"/>
      <c r="FTD389" s="59"/>
      <c r="FTE389" s="59"/>
      <c r="FTF389" s="59"/>
      <c r="FTG389" s="59"/>
      <c r="FTH389" s="59"/>
      <c r="FTI389" s="59"/>
      <c r="FTJ389" s="59"/>
      <c r="FTK389" s="59"/>
      <c r="FTL389" s="59"/>
      <c r="FTM389" s="59"/>
      <c r="FTN389" s="59"/>
      <c r="FTO389" s="59"/>
      <c r="FTP389" s="59"/>
      <c r="FTQ389" s="59"/>
      <c r="FTR389" s="59"/>
      <c r="FTS389" s="59"/>
      <c r="FTT389" s="59"/>
      <c r="FTU389" s="59"/>
      <c r="FTV389" s="59"/>
      <c r="FTW389" s="59"/>
      <c r="FTX389" s="59"/>
      <c r="FTY389" s="59"/>
      <c r="FTZ389" s="59"/>
      <c r="FUA389" s="59"/>
      <c r="FUB389" s="59"/>
      <c r="FUC389" s="59"/>
      <c r="FUD389" s="59"/>
      <c r="FUE389" s="59"/>
      <c r="FUF389" s="59"/>
      <c r="FUG389" s="59"/>
      <c r="FUH389" s="59"/>
      <c r="FUI389" s="59"/>
      <c r="FUJ389" s="59"/>
      <c r="FUK389" s="59"/>
      <c r="FUL389" s="59"/>
      <c r="FUM389" s="59"/>
      <c r="FUN389" s="59"/>
      <c r="FUO389" s="59"/>
      <c r="FUP389" s="59"/>
      <c r="FUQ389" s="59"/>
      <c r="FUR389" s="59"/>
      <c r="FUS389" s="59"/>
      <c r="FUT389" s="59"/>
      <c r="FUU389" s="59"/>
      <c r="FUV389" s="59"/>
      <c r="FUW389" s="59"/>
      <c r="FUX389" s="59"/>
      <c r="FUY389" s="59"/>
      <c r="FUZ389" s="59"/>
      <c r="FVA389" s="59"/>
      <c r="FVB389" s="59"/>
      <c r="FVC389" s="59"/>
      <c r="FVD389" s="59"/>
      <c r="FVE389" s="59"/>
      <c r="FVF389" s="59"/>
      <c r="FVG389" s="59"/>
      <c r="FVH389" s="59"/>
      <c r="FVI389" s="59"/>
      <c r="FVJ389" s="59"/>
      <c r="FVK389" s="59"/>
      <c r="FVL389" s="59"/>
      <c r="FVM389" s="59"/>
      <c r="FVN389" s="59"/>
      <c r="FVO389" s="59"/>
      <c r="FVP389" s="59"/>
      <c r="FVQ389" s="59"/>
      <c r="FVR389" s="59"/>
      <c r="FVS389" s="59"/>
      <c r="FVT389" s="59"/>
      <c r="FVU389" s="59"/>
      <c r="FVV389" s="59"/>
      <c r="FVW389" s="59"/>
      <c r="FVX389" s="59"/>
      <c r="FVY389" s="59"/>
      <c r="FVZ389" s="59"/>
      <c r="FWA389" s="59"/>
      <c r="FWB389" s="59"/>
      <c r="FWC389" s="59"/>
      <c r="FWD389" s="59"/>
      <c r="FWE389" s="59"/>
      <c r="FWF389" s="59"/>
      <c r="FWG389" s="59"/>
      <c r="FWH389" s="59"/>
      <c r="FWI389" s="59"/>
      <c r="FWJ389" s="59"/>
      <c r="FWK389" s="59"/>
      <c r="FWL389" s="59"/>
      <c r="FWM389" s="59"/>
      <c r="FWN389" s="59"/>
      <c r="FWO389" s="59"/>
      <c r="FWP389" s="59"/>
      <c r="FWQ389" s="59"/>
      <c r="FWR389" s="59"/>
      <c r="FWS389" s="59"/>
      <c r="FWT389" s="59"/>
      <c r="FWU389" s="59"/>
      <c r="FWV389" s="59"/>
      <c r="FWW389" s="59"/>
      <c r="FWX389" s="59"/>
      <c r="FWY389" s="59"/>
      <c r="FWZ389" s="59"/>
      <c r="FXA389" s="59"/>
      <c r="FXB389" s="59"/>
      <c r="FXC389" s="59"/>
      <c r="FXD389" s="59"/>
      <c r="FXE389" s="59"/>
      <c r="FXF389" s="59"/>
      <c r="FXG389" s="59"/>
      <c r="FXH389" s="59"/>
      <c r="FXI389" s="59"/>
      <c r="FXJ389" s="59"/>
      <c r="FXK389" s="59"/>
      <c r="FXL389" s="59"/>
      <c r="FXM389" s="59"/>
      <c r="FXN389" s="59"/>
      <c r="FXO389" s="59"/>
      <c r="FXP389" s="59"/>
      <c r="FXQ389" s="59"/>
      <c r="FXR389" s="59"/>
      <c r="FXS389" s="59"/>
      <c r="FXT389" s="59"/>
      <c r="FXU389" s="59"/>
      <c r="FXV389" s="59"/>
      <c r="FXW389" s="59"/>
      <c r="FXX389" s="59"/>
      <c r="FXY389" s="59"/>
      <c r="FXZ389" s="59"/>
      <c r="FYA389" s="59"/>
      <c r="FYB389" s="59"/>
      <c r="FYC389" s="59"/>
      <c r="FYD389" s="59"/>
      <c r="FYE389" s="59"/>
      <c r="FYF389" s="59"/>
      <c r="FYG389" s="59"/>
      <c r="FYH389" s="59"/>
      <c r="FYI389" s="59"/>
      <c r="FYJ389" s="59"/>
      <c r="FYK389" s="59"/>
      <c r="FYL389" s="59"/>
      <c r="FYM389" s="59"/>
      <c r="FYN389" s="59"/>
      <c r="FYO389" s="59"/>
      <c r="FYP389" s="59"/>
      <c r="FYQ389" s="59"/>
      <c r="FYR389" s="59"/>
      <c r="FYS389" s="59"/>
      <c r="FYT389" s="59"/>
      <c r="FYU389" s="59"/>
      <c r="FYV389" s="59"/>
      <c r="FYW389" s="59"/>
      <c r="FYX389" s="59"/>
      <c r="FYY389" s="59"/>
      <c r="FYZ389" s="59"/>
      <c r="FZA389" s="59"/>
      <c r="FZB389" s="59"/>
      <c r="FZC389" s="59"/>
      <c r="FZD389" s="59"/>
      <c r="FZE389" s="59"/>
      <c r="FZF389" s="59"/>
      <c r="FZG389" s="59"/>
      <c r="FZH389" s="59"/>
      <c r="FZI389" s="59"/>
      <c r="FZJ389" s="59"/>
      <c r="FZK389" s="59"/>
      <c r="FZL389" s="59"/>
      <c r="FZM389" s="59"/>
      <c r="FZN389" s="59"/>
      <c r="FZO389" s="59"/>
      <c r="FZP389" s="59"/>
      <c r="FZQ389" s="59"/>
      <c r="FZR389" s="59"/>
      <c r="FZS389" s="59"/>
      <c r="FZT389" s="59"/>
      <c r="FZU389" s="59"/>
      <c r="FZV389" s="59"/>
      <c r="FZW389" s="59"/>
      <c r="FZX389" s="59"/>
      <c r="FZY389" s="59"/>
      <c r="FZZ389" s="59"/>
      <c r="GAA389" s="59"/>
      <c r="GAB389" s="59"/>
      <c r="GAC389" s="59"/>
      <c r="GAD389" s="59"/>
      <c r="GAE389" s="59"/>
      <c r="GAF389" s="59"/>
      <c r="GAG389" s="59"/>
      <c r="GAH389" s="59"/>
      <c r="GAI389" s="59"/>
      <c r="GAJ389" s="59"/>
      <c r="GAK389" s="59"/>
      <c r="GAL389" s="59"/>
      <c r="GAM389" s="59"/>
      <c r="GAN389" s="59"/>
      <c r="GAO389" s="59"/>
      <c r="GAP389" s="59"/>
      <c r="GAQ389" s="59"/>
      <c r="GAR389" s="59"/>
      <c r="GAS389" s="59"/>
      <c r="GAT389" s="59"/>
      <c r="GAU389" s="59"/>
      <c r="GAV389" s="59"/>
      <c r="GAW389" s="59"/>
      <c r="GAX389" s="59"/>
      <c r="GAY389" s="59"/>
      <c r="GAZ389" s="59"/>
      <c r="GBA389" s="59"/>
      <c r="GBB389" s="59"/>
      <c r="GBC389" s="59"/>
      <c r="GBD389" s="59"/>
      <c r="GBE389" s="59"/>
      <c r="GBF389" s="59"/>
      <c r="GBG389" s="59"/>
      <c r="GBH389" s="59"/>
      <c r="GBI389" s="59"/>
      <c r="GBJ389" s="59"/>
      <c r="GBK389" s="59"/>
      <c r="GBL389" s="59"/>
      <c r="GBM389" s="59"/>
      <c r="GBN389" s="59"/>
      <c r="GBO389" s="59"/>
      <c r="GBP389" s="59"/>
      <c r="GBQ389" s="59"/>
      <c r="GBR389" s="59"/>
      <c r="GBS389" s="59"/>
      <c r="GBT389" s="59"/>
      <c r="GBU389" s="59"/>
      <c r="GBV389" s="59"/>
      <c r="GBW389" s="59"/>
      <c r="GBX389" s="59"/>
      <c r="GBY389" s="59"/>
      <c r="GBZ389" s="59"/>
      <c r="GCA389" s="59"/>
      <c r="GCB389" s="59"/>
      <c r="GCC389" s="59"/>
      <c r="GCD389" s="59"/>
      <c r="GCE389" s="59"/>
      <c r="GCF389" s="59"/>
      <c r="GCG389" s="59"/>
      <c r="GCH389" s="59"/>
      <c r="GCI389" s="59"/>
      <c r="GCJ389" s="59"/>
      <c r="GCK389" s="59"/>
      <c r="GCL389" s="59"/>
      <c r="GCM389" s="59"/>
      <c r="GCN389" s="59"/>
      <c r="GCO389" s="59"/>
      <c r="GCP389" s="59"/>
      <c r="GCQ389" s="59"/>
      <c r="GCR389" s="59"/>
      <c r="GCS389" s="59"/>
      <c r="GCT389" s="59"/>
      <c r="GCU389" s="59"/>
      <c r="GCV389" s="59"/>
      <c r="GCW389" s="59"/>
      <c r="GCX389" s="59"/>
      <c r="GCY389" s="59"/>
      <c r="GCZ389" s="59"/>
      <c r="GDA389" s="59"/>
      <c r="GDB389" s="59"/>
      <c r="GDC389" s="59"/>
      <c r="GDD389" s="59"/>
      <c r="GDE389" s="59"/>
      <c r="GDF389" s="59"/>
      <c r="GDG389" s="59"/>
      <c r="GDH389" s="59"/>
      <c r="GDI389" s="59"/>
      <c r="GDJ389" s="59"/>
      <c r="GDK389" s="59"/>
      <c r="GDL389" s="59"/>
      <c r="GDM389" s="59"/>
      <c r="GDN389" s="59"/>
      <c r="GDO389" s="59"/>
      <c r="GDP389" s="59"/>
      <c r="GDQ389" s="59"/>
      <c r="GDR389" s="59"/>
      <c r="GDS389" s="59"/>
      <c r="GDT389" s="59"/>
      <c r="GDU389" s="59"/>
      <c r="GDV389" s="59"/>
      <c r="GDW389" s="59"/>
      <c r="GDX389" s="59"/>
      <c r="GDY389" s="59"/>
      <c r="GDZ389" s="59"/>
      <c r="GEA389" s="59"/>
      <c r="GEB389" s="59"/>
      <c r="GEC389" s="59"/>
      <c r="GED389" s="59"/>
      <c r="GEE389" s="59"/>
      <c r="GEF389" s="59"/>
      <c r="GEG389" s="59"/>
      <c r="GEH389" s="59"/>
      <c r="GEI389" s="59"/>
      <c r="GEJ389" s="59"/>
      <c r="GEK389" s="59"/>
      <c r="GEL389" s="59"/>
      <c r="GEM389" s="59"/>
      <c r="GEN389" s="59"/>
      <c r="GEO389" s="59"/>
      <c r="GEP389" s="59"/>
      <c r="GEQ389" s="59"/>
      <c r="GER389" s="59"/>
      <c r="GES389" s="59"/>
      <c r="GET389" s="59"/>
      <c r="GEU389" s="59"/>
      <c r="GEV389" s="59"/>
      <c r="GEW389" s="59"/>
      <c r="GEX389" s="59"/>
      <c r="GEY389" s="59"/>
      <c r="GEZ389" s="59"/>
      <c r="GFA389" s="59"/>
      <c r="GFB389" s="59"/>
      <c r="GFC389" s="59"/>
      <c r="GFD389" s="59"/>
      <c r="GFE389" s="59"/>
      <c r="GFF389" s="59"/>
      <c r="GFG389" s="59"/>
      <c r="GFH389" s="59"/>
      <c r="GFI389" s="59"/>
      <c r="GFJ389" s="59"/>
      <c r="GFK389" s="59"/>
      <c r="GFL389" s="59"/>
      <c r="GFM389" s="59"/>
      <c r="GFN389" s="59"/>
      <c r="GFO389" s="59"/>
      <c r="GFP389" s="59"/>
      <c r="GFQ389" s="59"/>
      <c r="GFR389" s="59"/>
      <c r="GFS389" s="59"/>
      <c r="GFT389" s="59"/>
      <c r="GFU389" s="59"/>
      <c r="GFV389" s="59"/>
      <c r="GFW389" s="59"/>
      <c r="GFX389" s="59"/>
      <c r="GFY389" s="59"/>
      <c r="GFZ389" s="59"/>
      <c r="GGA389" s="59"/>
      <c r="GGB389" s="59"/>
      <c r="GGC389" s="59"/>
      <c r="GGD389" s="59"/>
      <c r="GGE389" s="59"/>
      <c r="GGF389" s="59"/>
      <c r="GGG389" s="59"/>
      <c r="GGH389" s="59"/>
      <c r="GGI389" s="59"/>
      <c r="GGJ389" s="59"/>
      <c r="GGK389" s="59"/>
      <c r="GGL389" s="59"/>
      <c r="GGM389" s="59"/>
      <c r="GGN389" s="59"/>
      <c r="GGO389" s="59"/>
      <c r="GGP389" s="59"/>
      <c r="GGQ389" s="59"/>
      <c r="GGR389" s="59"/>
      <c r="GGS389" s="59"/>
      <c r="GGT389" s="59"/>
      <c r="GGU389" s="59"/>
      <c r="GGV389" s="59"/>
      <c r="GGW389" s="59"/>
      <c r="GGX389" s="59"/>
      <c r="GGY389" s="59"/>
      <c r="GGZ389" s="59"/>
      <c r="GHA389" s="59"/>
      <c r="GHB389" s="59"/>
      <c r="GHC389" s="59"/>
      <c r="GHD389" s="59"/>
      <c r="GHE389" s="59"/>
      <c r="GHF389" s="59"/>
      <c r="GHG389" s="59"/>
      <c r="GHH389" s="59"/>
      <c r="GHI389" s="59"/>
      <c r="GHJ389" s="59"/>
      <c r="GHK389" s="59"/>
      <c r="GHL389" s="59"/>
      <c r="GHM389" s="59"/>
      <c r="GHN389" s="59"/>
      <c r="GHO389" s="59"/>
      <c r="GHP389" s="59"/>
      <c r="GHQ389" s="59"/>
      <c r="GHR389" s="59"/>
      <c r="GHS389" s="59"/>
      <c r="GHT389" s="59"/>
      <c r="GHU389" s="59"/>
      <c r="GHV389" s="59"/>
      <c r="GHW389" s="59"/>
      <c r="GHX389" s="59"/>
      <c r="GHY389" s="59"/>
      <c r="GHZ389" s="59"/>
      <c r="GIA389" s="59"/>
      <c r="GIB389" s="59"/>
      <c r="GIC389" s="59"/>
      <c r="GID389" s="59"/>
      <c r="GIE389" s="59"/>
      <c r="GIF389" s="59"/>
      <c r="GIG389" s="59"/>
      <c r="GIH389" s="59"/>
      <c r="GII389" s="59"/>
      <c r="GIJ389" s="59"/>
      <c r="GIK389" s="59"/>
      <c r="GIL389" s="59"/>
      <c r="GIM389" s="59"/>
      <c r="GIN389" s="59"/>
      <c r="GIO389" s="59"/>
      <c r="GIP389" s="59"/>
      <c r="GIQ389" s="59"/>
      <c r="GIR389" s="59"/>
      <c r="GIS389" s="59"/>
      <c r="GIT389" s="59"/>
      <c r="GIU389" s="59"/>
      <c r="GIV389" s="59"/>
      <c r="GIW389" s="59"/>
      <c r="GIX389" s="59"/>
      <c r="GIY389" s="59"/>
      <c r="GIZ389" s="59"/>
      <c r="GJA389" s="59"/>
      <c r="GJB389" s="59"/>
      <c r="GJC389" s="59"/>
      <c r="GJD389" s="59"/>
      <c r="GJE389" s="59"/>
      <c r="GJF389" s="59"/>
      <c r="GJG389" s="59"/>
      <c r="GJH389" s="59"/>
      <c r="GJI389" s="59"/>
      <c r="GJJ389" s="59"/>
      <c r="GJK389" s="59"/>
      <c r="GJL389" s="59"/>
      <c r="GJM389" s="59"/>
      <c r="GJN389" s="59"/>
      <c r="GJO389" s="59"/>
      <c r="GJP389" s="59"/>
      <c r="GJQ389" s="59"/>
      <c r="GJR389" s="59"/>
      <c r="GJS389" s="59"/>
      <c r="GJT389" s="59"/>
      <c r="GJU389" s="59"/>
      <c r="GJV389" s="59"/>
      <c r="GJW389" s="59"/>
      <c r="GJX389" s="59"/>
      <c r="GJY389" s="59"/>
      <c r="GJZ389" s="59"/>
      <c r="GKA389" s="59"/>
      <c r="GKB389" s="59"/>
      <c r="GKC389" s="59"/>
      <c r="GKD389" s="59"/>
      <c r="GKE389" s="59"/>
      <c r="GKF389" s="59"/>
      <c r="GKG389" s="59"/>
      <c r="GKH389" s="59"/>
      <c r="GKI389" s="59"/>
      <c r="GKJ389" s="59"/>
      <c r="GKK389" s="59"/>
      <c r="GKL389" s="59"/>
      <c r="GKM389" s="59"/>
      <c r="GKN389" s="59"/>
      <c r="GKO389" s="59"/>
      <c r="GKP389" s="59"/>
      <c r="GKQ389" s="59"/>
      <c r="GKR389" s="59"/>
      <c r="GKS389" s="59"/>
      <c r="GKT389" s="59"/>
      <c r="GKU389" s="59"/>
      <c r="GKV389" s="59"/>
      <c r="GKW389" s="59"/>
      <c r="GKX389" s="59"/>
      <c r="GKY389" s="59"/>
      <c r="GKZ389" s="59"/>
      <c r="GLA389" s="59"/>
      <c r="GLB389" s="59"/>
      <c r="GLC389" s="59"/>
      <c r="GLD389" s="59"/>
      <c r="GLE389" s="59"/>
      <c r="GLF389" s="59"/>
      <c r="GLG389" s="59"/>
      <c r="GLH389" s="59"/>
      <c r="GLI389" s="59"/>
      <c r="GLJ389" s="59"/>
      <c r="GLK389" s="59"/>
      <c r="GLL389" s="59"/>
      <c r="GLM389" s="59"/>
      <c r="GLN389" s="59"/>
      <c r="GLO389" s="59"/>
      <c r="GLP389" s="59"/>
      <c r="GLQ389" s="59"/>
      <c r="GLR389" s="59"/>
      <c r="GLS389" s="59"/>
      <c r="GLT389" s="59"/>
      <c r="GLU389" s="59"/>
      <c r="GLV389" s="59"/>
      <c r="GLW389" s="59"/>
      <c r="GLX389" s="59"/>
      <c r="GLY389" s="59"/>
      <c r="GLZ389" s="59"/>
      <c r="GMA389" s="59"/>
      <c r="GMB389" s="59"/>
      <c r="GMC389" s="59"/>
      <c r="GMD389" s="59"/>
      <c r="GME389" s="59"/>
      <c r="GMF389" s="59"/>
      <c r="GMG389" s="59"/>
      <c r="GMH389" s="59"/>
      <c r="GMI389" s="59"/>
      <c r="GMJ389" s="59"/>
      <c r="GMK389" s="59"/>
      <c r="GML389" s="59"/>
      <c r="GMM389" s="59"/>
      <c r="GMN389" s="59"/>
      <c r="GMO389" s="59"/>
      <c r="GMP389" s="59"/>
      <c r="GMQ389" s="59"/>
      <c r="GMR389" s="59"/>
      <c r="GMS389" s="59"/>
      <c r="GMT389" s="59"/>
      <c r="GMU389" s="59"/>
      <c r="GMV389" s="59"/>
      <c r="GMW389" s="59"/>
      <c r="GMX389" s="59"/>
      <c r="GMY389" s="59"/>
      <c r="GMZ389" s="59"/>
      <c r="GNA389" s="59"/>
      <c r="GNB389" s="59"/>
      <c r="GNC389" s="59"/>
      <c r="GND389" s="59"/>
      <c r="GNE389" s="59"/>
      <c r="GNF389" s="59"/>
      <c r="GNG389" s="59"/>
      <c r="GNH389" s="59"/>
      <c r="GNI389" s="59"/>
      <c r="GNJ389" s="59"/>
      <c r="GNK389" s="59"/>
      <c r="GNL389" s="59"/>
      <c r="GNM389" s="59"/>
      <c r="GNN389" s="59"/>
      <c r="GNO389" s="59"/>
      <c r="GNP389" s="59"/>
      <c r="GNQ389" s="59"/>
      <c r="GNR389" s="59"/>
      <c r="GNS389" s="59"/>
      <c r="GNT389" s="59"/>
      <c r="GNU389" s="59"/>
      <c r="GNV389" s="59"/>
      <c r="GNW389" s="59"/>
      <c r="GNX389" s="59"/>
      <c r="GNY389" s="59"/>
      <c r="GNZ389" s="59"/>
      <c r="GOA389" s="59"/>
      <c r="GOB389" s="59"/>
      <c r="GOC389" s="59"/>
      <c r="GOD389" s="59"/>
      <c r="GOE389" s="59"/>
      <c r="GOF389" s="59"/>
      <c r="GOG389" s="59"/>
      <c r="GOH389" s="59"/>
      <c r="GOI389" s="59"/>
      <c r="GOJ389" s="59"/>
      <c r="GOK389" s="59"/>
      <c r="GOL389" s="59"/>
      <c r="GOM389" s="59"/>
      <c r="GON389" s="59"/>
      <c r="GOO389" s="59"/>
      <c r="GOP389" s="59"/>
      <c r="GOQ389" s="59"/>
      <c r="GOR389" s="59"/>
      <c r="GOS389" s="59"/>
      <c r="GOT389" s="59"/>
      <c r="GOU389" s="59"/>
      <c r="GOV389" s="59"/>
      <c r="GOW389" s="59"/>
      <c r="GOX389" s="59"/>
      <c r="GOY389" s="59"/>
      <c r="GOZ389" s="59"/>
      <c r="GPA389" s="59"/>
      <c r="GPB389" s="59"/>
      <c r="GPC389" s="59"/>
      <c r="GPD389" s="59"/>
      <c r="GPE389" s="59"/>
      <c r="GPF389" s="59"/>
      <c r="GPG389" s="59"/>
      <c r="GPH389" s="59"/>
      <c r="GPI389" s="59"/>
      <c r="GPJ389" s="59"/>
      <c r="GPK389" s="59"/>
      <c r="GPL389" s="59"/>
      <c r="GPM389" s="59"/>
      <c r="GPN389" s="59"/>
      <c r="GPO389" s="59"/>
      <c r="GPP389" s="59"/>
      <c r="GPQ389" s="59"/>
      <c r="GPR389" s="59"/>
      <c r="GPS389" s="59"/>
      <c r="GPT389" s="59"/>
      <c r="GPU389" s="59"/>
      <c r="GPV389" s="59"/>
      <c r="GPW389" s="59"/>
      <c r="GPX389" s="59"/>
      <c r="GPY389" s="59"/>
      <c r="GPZ389" s="59"/>
      <c r="GQA389" s="59"/>
      <c r="GQB389" s="59"/>
      <c r="GQC389" s="59"/>
      <c r="GQD389" s="59"/>
      <c r="GQE389" s="59"/>
      <c r="GQF389" s="59"/>
      <c r="GQG389" s="59"/>
      <c r="GQH389" s="59"/>
      <c r="GQI389" s="59"/>
      <c r="GQJ389" s="59"/>
      <c r="GQK389" s="59"/>
      <c r="GQL389" s="59"/>
      <c r="GQM389" s="59"/>
      <c r="GQN389" s="59"/>
      <c r="GQO389" s="59"/>
      <c r="GQP389" s="59"/>
      <c r="GQQ389" s="59"/>
      <c r="GQR389" s="59"/>
      <c r="GQS389" s="59"/>
      <c r="GQT389" s="59"/>
      <c r="GQU389" s="59"/>
      <c r="GQV389" s="59"/>
      <c r="GQW389" s="59"/>
      <c r="GQX389" s="59"/>
      <c r="GQY389" s="59"/>
      <c r="GQZ389" s="59"/>
      <c r="GRA389" s="59"/>
      <c r="GRB389" s="59"/>
      <c r="GRC389" s="59"/>
      <c r="GRD389" s="59"/>
      <c r="GRE389" s="59"/>
      <c r="GRF389" s="59"/>
      <c r="GRG389" s="59"/>
      <c r="GRH389" s="59"/>
      <c r="GRI389" s="59"/>
      <c r="GRJ389" s="59"/>
      <c r="GRK389" s="59"/>
      <c r="GRL389" s="59"/>
      <c r="GRM389" s="59"/>
      <c r="GRN389" s="59"/>
      <c r="GRO389" s="59"/>
      <c r="GRP389" s="59"/>
      <c r="GRQ389" s="59"/>
      <c r="GRR389" s="59"/>
      <c r="GRS389" s="59"/>
      <c r="GRT389" s="59"/>
      <c r="GRU389" s="59"/>
      <c r="GRV389" s="59"/>
      <c r="GRW389" s="59"/>
      <c r="GRX389" s="59"/>
      <c r="GRY389" s="59"/>
      <c r="GRZ389" s="59"/>
      <c r="GSA389" s="59"/>
      <c r="GSB389" s="59"/>
      <c r="GSC389" s="59"/>
      <c r="GSD389" s="59"/>
      <c r="GSE389" s="59"/>
      <c r="GSF389" s="59"/>
      <c r="GSG389" s="59"/>
      <c r="GSH389" s="59"/>
      <c r="GSI389" s="59"/>
      <c r="GSJ389" s="59"/>
      <c r="GSK389" s="59"/>
      <c r="GSL389" s="59"/>
      <c r="GSM389" s="59"/>
      <c r="GSN389" s="59"/>
      <c r="GSO389" s="59"/>
      <c r="GSP389" s="59"/>
      <c r="GSQ389" s="59"/>
      <c r="GSR389" s="59"/>
      <c r="GSS389" s="59"/>
      <c r="GST389" s="59"/>
      <c r="GSU389" s="59"/>
      <c r="GSV389" s="59"/>
      <c r="GSW389" s="59"/>
      <c r="GSX389" s="59"/>
      <c r="GSY389" s="59"/>
      <c r="GSZ389" s="59"/>
      <c r="GTA389" s="59"/>
      <c r="GTB389" s="59"/>
      <c r="GTC389" s="59"/>
      <c r="GTD389" s="59"/>
      <c r="GTE389" s="59"/>
      <c r="GTF389" s="59"/>
      <c r="GTG389" s="59"/>
      <c r="GTH389" s="59"/>
      <c r="GTI389" s="59"/>
      <c r="GTJ389" s="59"/>
      <c r="GTK389" s="59"/>
      <c r="GTL389" s="59"/>
      <c r="GTM389" s="59"/>
      <c r="GTN389" s="59"/>
      <c r="GTO389" s="59"/>
      <c r="GTP389" s="59"/>
      <c r="GTQ389" s="59"/>
      <c r="GTR389" s="59"/>
      <c r="GTS389" s="59"/>
      <c r="GTT389" s="59"/>
      <c r="GTU389" s="59"/>
      <c r="GTV389" s="59"/>
      <c r="GTW389" s="59"/>
      <c r="GTX389" s="59"/>
      <c r="GTY389" s="59"/>
      <c r="GTZ389" s="59"/>
      <c r="GUA389" s="59"/>
      <c r="GUB389" s="59"/>
      <c r="GUC389" s="59"/>
      <c r="GUD389" s="59"/>
      <c r="GUE389" s="59"/>
      <c r="GUF389" s="59"/>
      <c r="GUG389" s="59"/>
      <c r="GUH389" s="59"/>
      <c r="GUI389" s="59"/>
      <c r="GUJ389" s="59"/>
      <c r="GUK389" s="59"/>
      <c r="GUL389" s="59"/>
      <c r="GUM389" s="59"/>
      <c r="GUN389" s="59"/>
      <c r="GUO389" s="59"/>
      <c r="GUP389" s="59"/>
      <c r="GUQ389" s="59"/>
      <c r="GUR389" s="59"/>
      <c r="GUS389" s="59"/>
      <c r="GUT389" s="59"/>
      <c r="GUU389" s="59"/>
      <c r="GUV389" s="59"/>
      <c r="GUW389" s="59"/>
      <c r="GUX389" s="59"/>
      <c r="GUY389" s="59"/>
      <c r="GUZ389" s="59"/>
      <c r="GVA389" s="59"/>
      <c r="GVB389" s="59"/>
      <c r="GVC389" s="59"/>
      <c r="GVD389" s="59"/>
      <c r="GVE389" s="59"/>
      <c r="GVF389" s="59"/>
      <c r="GVG389" s="59"/>
      <c r="GVH389" s="59"/>
      <c r="GVI389" s="59"/>
      <c r="GVJ389" s="59"/>
      <c r="GVK389" s="59"/>
      <c r="GVL389" s="59"/>
      <c r="GVM389" s="59"/>
      <c r="GVN389" s="59"/>
      <c r="GVO389" s="59"/>
      <c r="GVP389" s="59"/>
      <c r="GVQ389" s="59"/>
      <c r="GVR389" s="59"/>
      <c r="GVS389" s="59"/>
      <c r="GVT389" s="59"/>
      <c r="GVU389" s="59"/>
      <c r="GVV389" s="59"/>
      <c r="GVW389" s="59"/>
      <c r="GVX389" s="59"/>
      <c r="GVY389" s="59"/>
      <c r="GVZ389" s="59"/>
      <c r="GWA389" s="59"/>
      <c r="GWB389" s="59"/>
      <c r="GWC389" s="59"/>
      <c r="GWD389" s="59"/>
      <c r="GWE389" s="59"/>
      <c r="GWF389" s="59"/>
      <c r="GWG389" s="59"/>
      <c r="GWH389" s="59"/>
      <c r="GWI389" s="59"/>
      <c r="GWJ389" s="59"/>
      <c r="GWK389" s="59"/>
      <c r="GWL389" s="59"/>
      <c r="GWM389" s="59"/>
      <c r="GWN389" s="59"/>
      <c r="GWO389" s="59"/>
      <c r="GWP389" s="59"/>
      <c r="GWQ389" s="59"/>
      <c r="GWR389" s="59"/>
      <c r="GWS389" s="59"/>
      <c r="GWT389" s="59"/>
      <c r="GWU389" s="59"/>
      <c r="GWV389" s="59"/>
      <c r="GWW389" s="59"/>
      <c r="GWX389" s="59"/>
      <c r="GWY389" s="59"/>
      <c r="GWZ389" s="59"/>
      <c r="GXA389" s="59"/>
      <c r="GXB389" s="59"/>
      <c r="GXC389" s="59"/>
      <c r="GXD389" s="59"/>
      <c r="GXE389" s="59"/>
      <c r="GXF389" s="59"/>
      <c r="GXG389" s="59"/>
      <c r="GXH389" s="59"/>
      <c r="GXI389" s="59"/>
      <c r="GXJ389" s="59"/>
      <c r="GXK389" s="59"/>
      <c r="GXL389" s="59"/>
      <c r="GXM389" s="59"/>
      <c r="GXN389" s="59"/>
      <c r="GXO389" s="59"/>
      <c r="GXP389" s="59"/>
      <c r="GXQ389" s="59"/>
      <c r="GXR389" s="59"/>
      <c r="GXS389" s="59"/>
      <c r="GXT389" s="59"/>
      <c r="GXU389" s="59"/>
      <c r="GXV389" s="59"/>
      <c r="GXW389" s="59"/>
      <c r="GXX389" s="59"/>
      <c r="GXY389" s="59"/>
      <c r="GXZ389" s="59"/>
      <c r="GYA389" s="59"/>
      <c r="GYB389" s="59"/>
      <c r="GYC389" s="59"/>
      <c r="GYD389" s="59"/>
      <c r="GYE389" s="59"/>
      <c r="GYF389" s="59"/>
      <c r="GYG389" s="59"/>
      <c r="GYH389" s="59"/>
      <c r="GYI389" s="59"/>
      <c r="GYJ389" s="59"/>
      <c r="GYK389" s="59"/>
      <c r="GYL389" s="59"/>
      <c r="GYM389" s="59"/>
      <c r="GYN389" s="59"/>
      <c r="GYO389" s="59"/>
      <c r="GYP389" s="59"/>
      <c r="GYQ389" s="59"/>
      <c r="GYR389" s="59"/>
      <c r="GYS389" s="59"/>
      <c r="GYT389" s="59"/>
      <c r="GYU389" s="59"/>
      <c r="GYV389" s="59"/>
      <c r="GYW389" s="59"/>
      <c r="GYX389" s="59"/>
      <c r="GYY389" s="59"/>
      <c r="GYZ389" s="59"/>
      <c r="GZA389" s="59"/>
      <c r="GZB389" s="59"/>
      <c r="GZC389" s="59"/>
      <c r="GZD389" s="59"/>
      <c r="GZE389" s="59"/>
      <c r="GZF389" s="59"/>
      <c r="GZG389" s="59"/>
      <c r="GZH389" s="59"/>
      <c r="GZI389" s="59"/>
      <c r="GZJ389" s="59"/>
      <c r="GZK389" s="59"/>
      <c r="GZL389" s="59"/>
      <c r="GZM389" s="59"/>
      <c r="GZN389" s="59"/>
      <c r="GZO389" s="59"/>
      <c r="GZP389" s="59"/>
      <c r="GZQ389" s="59"/>
      <c r="GZR389" s="59"/>
      <c r="GZS389" s="59"/>
      <c r="GZT389" s="59"/>
      <c r="GZU389" s="59"/>
      <c r="GZV389" s="59"/>
      <c r="GZW389" s="59"/>
      <c r="GZX389" s="59"/>
      <c r="GZY389" s="59"/>
      <c r="GZZ389" s="59"/>
      <c r="HAA389" s="59"/>
      <c r="HAB389" s="59"/>
      <c r="HAC389" s="59"/>
      <c r="HAD389" s="59"/>
      <c r="HAE389" s="59"/>
      <c r="HAF389" s="59"/>
      <c r="HAG389" s="59"/>
      <c r="HAH389" s="59"/>
      <c r="HAI389" s="59"/>
      <c r="HAJ389" s="59"/>
      <c r="HAK389" s="59"/>
      <c r="HAL389" s="59"/>
      <c r="HAM389" s="59"/>
      <c r="HAN389" s="59"/>
      <c r="HAO389" s="59"/>
      <c r="HAP389" s="59"/>
      <c r="HAQ389" s="59"/>
      <c r="HAR389" s="59"/>
      <c r="HAS389" s="59"/>
      <c r="HAT389" s="59"/>
      <c r="HAU389" s="59"/>
      <c r="HAV389" s="59"/>
      <c r="HAW389" s="59"/>
      <c r="HAX389" s="59"/>
      <c r="HAY389" s="59"/>
      <c r="HAZ389" s="59"/>
      <c r="HBA389" s="59"/>
      <c r="HBB389" s="59"/>
      <c r="HBC389" s="59"/>
      <c r="HBD389" s="59"/>
      <c r="HBE389" s="59"/>
      <c r="HBF389" s="59"/>
      <c r="HBG389" s="59"/>
      <c r="HBH389" s="59"/>
      <c r="HBI389" s="59"/>
      <c r="HBJ389" s="59"/>
      <c r="HBK389" s="59"/>
      <c r="HBL389" s="59"/>
      <c r="HBM389" s="59"/>
      <c r="HBN389" s="59"/>
      <c r="HBO389" s="59"/>
      <c r="HBP389" s="59"/>
      <c r="HBQ389" s="59"/>
      <c r="HBR389" s="59"/>
      <c r="HBS389" s="59"/>
      <c r="HBT389" s="59"/>
      <c r="HBU389" s="59"/>
      <c r="HBV389" s="59"/>
      <c r="HBW389" s="59"/>
      <c r="HBX389" s="59"/>
      <c r="HBY389" s="59"/>
      <c r="HBZ389" s="59"/>
      <c r="HCA389" s="59"/>
      <c r="HCB389" s="59"/>
      <c r="HCC389" s="59"/>
      <c r="HCD389" s="59"/>
      <c r="HCE389" s="59"/>
      <c r="HCF389" s="59"/>
      <c r="HCG389" s="59"/>
      <c r="HCH389" s="59"/>
      <c r="HCI389" s="59"/>
      <c r="HCJ389" s="59"/>
      <c r="HCK389" s="59"/>
      <c r="HCL389" s="59"/>
      <c r="HCM389" s="59"/>
      <c r="HCN389" s="59"/>
      <c r="HCO389" s="59"/>
      <c r="HCP389" s="59"/>
      <c r="HCQ389" s="59"/>
      <c r="HCR389" s="59"/>
      <c r="HCS389" s="59"/>
      <c r="HCT389" s="59"/>
      <c r="HCU389" s="59"/>
      <c r="HCV389" s="59"/>
      <c r="HCW389" s="59"/>
      <c r="HCX389" s="59"/>
      <c r="HCY389" s="59"/>
      <c r="HCZ389" s="59"/>
      <c r="HDA389" s="59"/>
      <c r="HDB389" s="59"/>
      <c r="HDC389" s="59"/>
      <c r="HDD389" s="59"/>
      <c r="HDE389" s="59"/>
      <c r="HDF389" s="59"/>
      <c r="HDG389" s="59"/>
      <c r="HDH389" s="59"/>
      <c r="HDI389" s="59"/>
      <c r="HDJ389" s="59"/>
      <c r="HDK389" s="59"/>
      <c r="HDL389" s="59"/>
      <c r="HDM389" s="59"/>
      <c r="HDN389" s="59"/>
      <c r="HDO389" s="59"/>
      <c r="HDP389" s="59"/>
      <c r="HDQ389" s="59"/>
      <c r="HDR389" s="59"/>
      <c r="HDS389" s="59"/>
      <c r="HDT389" s="59"/>
      <c r="HDU389" s="59"/>
      <c r="HDV389" s="59"/>
      <c r="HDW389" s="59"/>
      <c r="HDX389" s="59"/>
      <c r="HDY389" s="59"/>
      <c r="HDZ389" s="59"/>
      <c r="HEA389" s="59"/>
      <c r="HEB389" s="59"/>
      <c r="HEC389" s="59"/>
      <c r="HED389" s="59"/>
      <c r="HEE389" s="59"/>
      <c r="HEF389" s="59"/>
      <c r="HEG389" s="59"/>
      <c r="HEH389" s="59"/>
      <c r="HEI389" s="59"/>
      <c r="HEJ389" s="59"/>
      <c r="HEK389" s="59"/>
      <c r="HEL389" s="59"/>
      <c r="HEM389" s="59"/>
      <c r="HEN389" s="59"/>
      <c r="HEO389" s="59"/>
      <c r="HEP389" s="59"/>
      <c r="HEQ389" s="59"/>
      <c r="HER389" s="59"/>
      <c r="HES389" s="59"/>
      <c r="HET389" s="59"/>
      <c r="HEU389" s="59"/>
      <c r="HEV389" s="59"/>
      <c r="HEW389" s="59"/>
      <c r="HEX389" s="59"/>
      <c r="HEY389" s="59"/>
      <c r="HEZ389" s="59"/>
      <c r="HFA389" s="59"/>
      <c r="HFB389" s="59"/>
      <c r="HFC389" s="59"/>
      <c r="HFD389" s="59"/>
      <c r="HFE389" s="59"/>
      <c r="HFF389" s="59"/>
      <c r="HFG389" s="59"/>
      <c r="HFH389" s="59"/>
      <c r="HFI389" s="59"/>
      <c r="HFJ389" s="59"/>
      <c r="HFK389" s="59"/>
      <c r="HFL389" s="59"/>
      <c r="HFM389" s="59"/>
      <c r="HFN389" s="59"/>
      <c r="HFO389" s="59"/>
      <c r="HFP389" s="59"/>
      <c r="HFQ389" s="59"/>
      <c r="HFR389" s="59"/>
      <c r="HFS389" s="59"/>
      <c r="HFT389" s="59"/>
      <c r="HFU389" s="59"/>
      <c r="HFV389" s="59"/>
      <c r="HFW389" s="59"/>
      <c r="HFX389" s="59"/>
      <c r="HFY389" s="59"/>
      <c r="HFZ389" s="59"/>
      <c r="HGA389" s="59"/>
      <c r="HGB389" s="59"/>
      <c r="HGC389" s="59"/>
      <c r="HGD389" s="59"/>
      <c r="HGE389" s="59"/>
      <c r="HGF389" s="59"/>
      <c r="HGG389" s="59"/>
      <c r="HGH389" s="59"/>
      <c r="HGI389" s="59"/>
      <c r="HGJ389" s="59"/>
      <c r="HGK389" s="59"/>
      <c r="HGL389" s="59"/>
      <c r="HGM389" s="59"/>
      <c r="HGN389" s="59"/>
      <c r="HGO389" s="59"/>
      <c r="HGP389" s="59"/>
      <c r="HGQ389" s="59"/>
      <c r="HGR389" s="59"/>
      <c r="HGS389" s="59"/>
      <c r="HGT389" s="59"/>
      <c r="HGU389" s="59"/>
      <c r="HGV389" s="59"/>
      <c r="HGW389" s="59"/>
      <c r="HGX389" s="59"/>
      <c r="HGY389" s="59"/>
      <c r="HGZ389" s="59"/>
      <c r="HHA389" s="59"/>
      <c r="HHB389" s="59"/>
      <c r="HHC389" s="59"/>
      <c r="HHD389" s="59"/>
      <c r="HHE389" s="59"/>
      <c r="HHF389" s="59"/>
      <c r="HHG389" s="59"/>
      <c r="HHH389" s="59"/>
      <c r="HHI389" s="59"/>
      <c r="HHJ389" s="59"/>
      <c r="HHK389" s="59"/>
      <c r="HHL389" s="59"/>
      <c r="HHM389" s="59"/>
      <c r="HHN389" s="59"/>
      <c r="HHO389" s="59"/>
      <c r="HHP389" s="59"/>
      <c r="HHQ389" s="59"/>
      <c r="HHR389" s="59"/>
      <c r="HHS389" s="59"/>
      <c r="HHT389" s="59"/>
      <c r="HHU389" s="59"/>
      <c r="HHV389" s="59"/>
      <c r="HHW389" s="59"/>
      <c r="HHX389" s="59"/>
      <c r="HHY389" s="59"/>
      <c r="HHZ389" s="59"/>
      <c r="HIA389" s="59"/>
      <c r="HIB389" s="59"/>
      <c r="HIC389" s="59"/>
      <c r="HID389" s="59"/>
      <c r="HIE389" s="59"/>
      <c r="HIF389" s="59"/>
      <c r="HIG389" s="59"/>
      <c r="HIH389" s="59"/>
      <c r="HII389" s="59"/>
      <c r="HIJ389" s="59"/>
      <c r="HIK389" s="59"/>
      <c r="HIL389" s="59"/>
      <c r="HIM389" s="59"/>
      <c r="HIN389" s="59"/>
      <c r="HIO389" s="59"/>
      <c r="HIP389" s="59"/>
      <c r="HIQ389" s="59"/>
      <c r="HIR389" s="59"/>
      <c r="HIS389" s="59"/>
      <c r="HIT389" s="59"/>
      <c r="HIU389" s="59"/>
      <c r="HIV389" s="59"/>
      <c r="HIW389" s="59"/>
      <c r="HIX389" s="59"/>
      <c r="HIY389" s="59"/>
      <c r="HIZ389" s="59"/>
      <c r="HJA389" s="59"/>
      <c r="HJB389" s="59"/>
      <c r="HJC389" s="59"/>
      <c r="HJD389" s="59"/>
      <c r="HJE389" s="59"/>
      <c r="HJF389" s="59"/>
      <c r="HJG389" s="59"/>
      <c r="HJH389" s="59"/>
      <c r="HJI389" s="59"/>
      <c r="HJJ389" s="59"/>
      <c r="HJK389" s="59"/>
      <c r="HJL389" s="59"/>
      <c r="HJM389" s="59"/>
      <c r="HJN389" s="59"/>
      <c r="HJO389" s="59"/>
      <c r="HJP389" s="59"/>
      <c r="HJQ389" s="59"/>
      <c r="HJR389" s="59"/>
      <c r="HJS389" s="59"/>
      <c r="HJT389" s="59"/>
      <c r="HJU389" s="59"/>
      <c r="HJV389" s="59"/>
      <c r="HJW389" s="59"/>
      <c r="HJX389" s="59"/>
      <c r="HJY389" s="59"/>
      <c r="HJZ389" s="59"/>
      <c r="HKA389" s="59"/>
      <c r="HKB389" s="59"/>
      <c r="HKC389" s="59"/>
      <c r="HKD389" s="59"/>
      <c r="HKE389" s="59"/>
      <c r="HKF389" s="59"/>
      <c r="HKG389" s="59"/>
      <c r="HKH389" s="59"/>
      <c r="HKI389" s="59"/>
      <c r="HKJ389" s="59"/>
      <c r="HKK389" s="59"/>
      <c r="HKL389" s="59"/>
      <c r="HKM389" s="59"/>
      <c r="HKN389" s="59"/>
      <c r="HKO389" s="59"/>
      <c r="HKP389" s="59"/>
      <c r="HKQ389" s="59"/>
      <c r="HKR389" s="59"/>
      <c r="HKS389" s="59"/>
      <c r="HKT389" s="59"/>
      <c r="HKU389" s="59"/>
      <c r="HKV389" s="59"/>
      <c r="HKW389" s="59"/>
      <c r="HKX389" s="59"/>
      <c r="HKY389" s="59"/>
      <c r="HKZ389" s="59"/>
      <c r="HLA389" s="59"/>
      <c r="HLB389" s="59"/>
      <c r="HLC389" s="59"/>
      <c r="HLD389" s="59"/>
      <c r="HLE389" s="59"/>
      <c r="HLF389" s="59"/>
      <c r="HLG389" s="59"/>
      <c r="HLH389" s="59"/>
      <c r="HLI389" s="59"/>
      <c r="HLJ389" s="59"/>
      <c r="HLK389" s="59"/>
      <c r="HLL389" s="59"/>
      <c r="HLM389" s="59"/>
      <c r="HLN389" s="59"/>
      <c r="HLO389" s="59"/>
      <c r="HLP389" s="59"/>
      <c r="HLQ389" s="59"/>
      <c r="HLR389" s="59"/>
      <c r="HLS389" s="59"/>
      <c r="HLT389" s="59"/>
      <c r="HLU389" s="59"/>
      <c r="HLV389" s="59"/>
      <c r="HLW389" s="59"/>
      <c r="HLX389" s="59"/>
      <c r="HLY389" s="59"/>
      <c r="HLZ389" s="59"/>
      <c r="HMA389" s="59"/>
      <c r="HMB389" s="59"/>
      <c r="HMC389" s="59"/>
      <c r="HMD389" s="59"/>
      <c r="HME389" s="59"/>
      <c r="HMF389" s="59"/>
      <c r="HMG389" s="59"/>
      <c r="HMH389" s="59"/>
      <c r="HMI389" s="59"/>
      <c r="HMJ389" s="59"/>
      <c r="HMK389" s="59"/>
      <c r="HML389" s="59"/>
      <c r="HMM389" s="59"/>
      <c r="HMN389" s="59"/>
      <c r="HMO389" s="59"/>
      <c r="HMP389" s="59"/>
      <c r="HMQ389" s="59"/>
      <c r="HMR389" s="59"/>
      <c r="HMS389" s="59"/>
      <c r="HMT389" s="59"/>
      <c r="HMU389" s="59"/>
      <c r="HMV389" s="59"/>
      <c r="HMW389" s="59"/>
      <c r="HMX389" s="59"/>
      <c r="HMY389" s="59"/>
      <c r="HMZ389" s="59"/>
      <c r="HNA389" s="59"/>
      <c r="HNB389" s="59"/>
      <c r="HNC389" s="59"/>
      <c r="HND389" s="59"/>
      <c r="HNE389" s="59"/>
      <c r="HNF389" s="59"/>
      <c r="HNG389" s="59"/>
      <c r="HNH389" s="59"/>
      <c r="HNI389" s="59"/>
      <c r="HNJ389" s="59"/>
      <c r="HNK389" s="59"/>
      <c r="HNL389" s="59"/>
      <c r="HNM389" s="59"/>
      <c r="HNN389" s="59"/>
      <c r="HNO389" s="59"/>
      <c r="HNP389" s="59"/>
      <c r="HNQ389" s="59"/>
      <c r="HNR389" s="59"/>
      <c r="HNS389" s="59"/>
      <c r="HNT389" s="59"/>
      <c r="HNU389" s="59"/>
      <c r="HNV389" s="59"/>
      <c r="HNW389" s="59"/>
      <c r="HNX389" s="59"/>
      <c r="HNY389" s="59"/>
      <c r="HNZ389" s="59"/>
      <c r="HOA389" s="59"/>
      <c r="HOB389" s="59"/>
      <c r="HOC389" s="59"/>
      <c r="HOD389" s="59"/>
      <c r="HOE389" s="59"/>
      <c r="HOF389" s="59"/>
      <c r="HOG389" s="59"/>
      <c r="HOH389" s="59"/>
      <c r="HOI389" s="59"/>
      <c r="HOJ389" s="59"/>
      <c r="HOK389" s="59"/>
      <c r="HOL389" s="59"/>
      <c r="HOM389" s="59"/>
      <c r="HON389" s="59"/>
      <c r="HOO389" s="59"/>
      <c r="HOP389" s="59"/>
      <c r="HOQ389" s="59"/>
      <c r="HOR389" s="59"/>
      <c r="HOS389" s="59"/>
      <c r="HOT389" s="59"/>
      <c r="HOU389" s="59"/>
      <c r="HOV389" s="59"/>
      <c r="HOW389" s="59"/>
      <c r="HOX389" s="59"/>
      <c r="HOY389" s="59"/>
      <c r="HOZ389" s="59"/>
      <c r="HPA389" s="59"/>
      <c r="HPB389" s="59"/>
      <c r="HPC389" s="59"/>
      <c r="HPD389" s="59"/>
      <c r="HPE389" s="59"/>
      <c r="HPF389" s="59"/>
      <c r="HPG389" s="59"/>
      <c r="HPH389" s="59"/>
      <c r="HPI389" s="59"/>
      <c r="HPJ389" s="59"/>
      <c r="HPK389" s="59"/>
      <c r="HPL389" s="59"/>
      <c r="HPM389" s="59"/>
      <c r="HPN389" s="59"/>
      <c r="HPO389" s="59"/>
      <c r="HPP389" s="59"/>
      <c r="HPQ389" s="59"/>
      <c r="HPR389" s="59"/>
      <c r="HPS389" s="59"/>
      <c r="HPT389" s="59"/>
      <c r="HPU389" s="59"/>
      <c r="HPV389" s="59"/>
      <c r="HPW389" s="59"/>
      <c r="HPX389" s="59"/>
      <c r="HPY389" s="59"/>
      <c r="HPZ389" s="59"/>
      <c r="HQA389" s="59"/>
      <c r="HQB389" s="59"/>
      <c r="HQC389" s="59"/>
      <c r="HQD389" s="59"/>
      <c r="HQE389" s="59"/>
      <c r="HQF389" s="59"/>
      <c r="HQG389" s="59"/>
      <c r="HQH389" s="59"/>
      <c r="HQI389" s="59"/>
      <c r="HQJ389" s="59"/>
      <c r="HQK389" s="59"/>
      <c r="HQL389" s="59"/>
      <c r="HQM389" s="59"/>
      <c r="HQN389" s="59"/>
      <c r="HQO389" s="59"/>
      <c r="HQP389" s="59"/>
      <c r="HQQ389" s="59"/>
      <c r="HQR389" s="59"/>
      <c r="HQS389" s="59"/>
      <c r="HQT389" s="59"/>
      <c r="HQU389" s="59"/>
      <c r="HQV389" s="59"/>
      <c r="HQW389" s="59"/>
      <c r="HQX389" s="59"/>
      <c r="HQY389" s="59"/>
      <c r="HQZ389" s="59"/>
      <c r="HRA389" s="59"/>
      <c r="HRB389" s="59"/>
      <c r="HRC389" s="59"/>
      <c r="HRD389" s="59"/>
      <c r="HRE389" s="59"/>
      <c r="HRF389" s="59"/>
      <c r="HRG389" s="59"/>
      <c r="HRH389" s="59"/>
      <c r="HRI389" s="59"/>
      <c r="HRJ389" s="59"/>
      <c r="HRK389" s="59"/>
      <c r="HRL389" s="59"/>
      <c r="HRM389" s="59"/>
      <c r="HRN389" s="59"/>
      <c r="HRO389" s="59"/>
      <c r="HRP389" s="59"/>
      <c r="HRQ389" s="59"/>
      <c r="HRR389" s="59"/>
      <c r="HRS389" s="59"/>
      <c r="HRT389" s="59"/>
      <c r="HRU389" s="59"/>
      <c r="HRV389" s="59"/>
      <c r="HRW389" s="59"/>
      <c r="HRX389" s="59"/>
      <c r="HRY389" s="59"/>
      <c r="HRZ389" s="59"/>
      <c r="HSA389" s="59"/>
      <c r="HSB389" s="59"/>
      <c r="HSC389" s="59"/>
      <c r="HSD389" s="59"/>
      <c r="HSE389" s="59"/>
      <c r="HSF389" s="59"/>
      <c r="HSG389" s="59"/>
      <c r="HSH389" s="59"/>
      <c r="HSI389" s="59"/>
      <c r="HSJ389" s="59"/>
      <c r="HSK389" s="59"/>
      <c r="HSL389" s="59"/>
      <c r="HSM389" s="59"/>
      <c r="HSN389" s="59"/>
      <c r="HSO389" s="59"/>
      <c r="HSP389" s="59"/>
      <c r="HSQ389" s="59"/>
      <c r="HSR389" s="59"/>
      <c r="HSS389" s="59"/>
      <c r="HST389" s="59"/>
      <c r="HSU389" s="59"/>
      <c r="HSV389" s="59"/>
      <c r="HSW389" s="59"/>
      <c r="HSX389" s="59"/>
      <c r="HSY389" s="59"/>
      <c r="HSZ389" s="59"/>
      <c r="HTA389" s="59"/>
      <c r="HTB389" s="59"/>
      <c r="HTC389" s="59"/>
      <c r="HTD389" s="59"/>
      <c r="HTE389" s="59"/>
      <c r="HTF389" s="59"/>
      <c r="HTG389" s="59"/>
      <c r="HTH389" s="59"/>
      <c r="HTI389" s="59"/>
      <c r="HTJ389" s="59"/>
      <c r="HTK389" s="59"/>
      <c r="HTL389" s="59"/>
      <c r="HTM389" s="59"/>
      <c r="HTN389" s="59"/>
      <c r="HTO389" s="59"/>
      <c r="HTP389" s="59"/>
      <c r="HTQ389" s="59"/>
      <c r="HTR389" s="59"/>
      <c r="HTS389" s="59"/>
      <c r="HTT389" s="59"/>
      <c r="HTU389" s="59"/>
      <c r="HTV389" s="59"/>
      <c r="HTW389" s="59"/>
      <c r="HTX389" s="59"/>
      <c r="HTY389" s="59"/>
      <c r="HTZ389" s="59"/>
      <c r="HUA389" s="59"/>
      <c r="HUB389" s="59"/>
      <c r="HUC389" s="59"/>
      <c r="HUD389" s="59"/>
      <c r="HUE389" s="59"/>
      <c r="HUF389" s="59"/>
      <c r="HUG389" s="59"/>
      <c r="HUH389" s="59"/>
      <c r="HUI389" s="59"/>
      <c r="HUJ389" s="59"/>
      <c r="HUK389" s="59"/>
      <c r="HUL389" s="59"/>
      <c r="HUM389" s="59"/>
      <c r="HUN389" s="59"/>
      <c r="HUO389" s="59"/>
      <c r="HUP389" s="59"/>
      <c r="HUQ389" s="59"/>
      <c r="HUR389" s="59"/>
      <c r="HUS389" s="59"/>
      <c r="HUT389" s="59"/>
      <c r="HUU389" s="59"/>
      <c r="HUV389" s="59"/>
      <c r="HUW389" s="59"/>
      <c r="HUX389" s="59"/>
      <c r="HUY389" s="59"/>
      <c r="HUZ389" s="59"/>
      <c r="HVA389" s="59"/>
      <c r="HVB389" s="59"/>
      <c r="HVC389" s="59"/>
      <c r="HVD389" s="59"/>
      <c r="HVE389" s="59"/>
      <c r="HVF389" s="59"/>
      <c r="HVG389" s="59"/>
      <c r="HVH389" s="59"/>
      <c r="HVI389" s="59"/>
      <c r="HVJ389" s="59"/>
      <c r="HVK389" s="59"/>
      <c r="HVL389" s="59"/>
      <c r="HVM389" s="59"/>
      <c r="HVN389" s="59"/>
      <c r="HVO389" s="59"/>
      <c r="HVP389" s="59"/>
      <c r="HVQ389" s="59"/>
      <c r="HVR389" s="59"/>
      <c r="HVS389" s="59"/>
      <c r="HVT389" s="59"/>
      <c r="HVU389" s="59"/>
      <c r="HVV389" s="59"/>
      <c r="HVW389" s="59"/>
      <c r="HVX389" s="59"/>
      <c r="HVY389" s="59"/>
      <c r="HVZ389" s="59"/>
      <c r="HWA389" s="59"/>
      <c r="HWB389" s="59"/>
      <c r="HWC389" s="59"/>
      <c r="HWD389" s="59"/>
      <c r="HWE389" s="59"/>
      <c r="HWF389" s="59"/>
      <c r="HWG389" s="59"/>
      <c r="HWH389" s="59"/>
      <c r="HWI389" s="59"/>
      <c r="HWJ389" s="59"/>
      <c r="HWK389" s="59"/>
      <c r="HWL389" s="59"/>
      <c r="HWM389" s="59"/>
      <c r="HWN389" s="59"/>
      <c r="HWO389" s="59"/>
      <c r="HWP389" s="59"/>
      <c r="HWQ389" s="59"/>
      <c r="HWR389" s="59"/>
      <c r="HWS389" s="59"/>
      <c r="HWT389" s="59"/>
      <c r="HWU389" s="59"/>
      <c r="HWV389" s="59"/>
      <c r="HWW389" s="59"/>
      <c r="HWX389" s="59"/>
      <c r="HWY389" s="59"/>
      <c r="HWZ389" s="59"/>
      <c r="HXA389" s="59"/>
      <c r="HXB389" s="59"/>
      <c r="HXC389" s="59"/>
      <c r="HXD389" s="59"/>
      <c r="HXE389" s="59"/>
      <c r="HXF389" s="59"/>
      <c r="HXG389" s="59"/>
      <c r="HXH389" s="59"/>
      <c r="HXI389" s="59"/>
      <c r="HXJ389" s="59"/>
      <c r="HXK389" s="59"/>
      <c r="HXL389" s="59"/>
      <c r="HXM389" s="59"/>
      <c r="HXN389" s="59"/>
      <c r="HXO389" s="59"/>
      <c r="HXP389" s="59"/>
      <c r="HXQ389" s="59"/>
      <c r="HXR389" s="59"/>
      <c r="HXS389" s="59"/>
      <c r="HXT389" s="59"/>
      <c r="HXU389" s="59"/>
      <c r="HXV389" s="59"/>
      <c r="HXW389" s="59"/>
      <c r="HXX389" s="59"/>
      <c r="HXY389" s="59"/>
      <c r="HXZ389" s="59"/>
      <c r="HYA389" s="59"/>
      <c r="HYB389" s="59"/>
      <c r="HYC389" s="59"/>
      <c r="HYD389" s="59"/>
      <c r="HYE389" s="59"/>
      <c r="HYF389" s="59"/>
      <c r="HYG389" s="59"/>
      <c r="HYH389" s="59"/>
      <c r="HYI389" s="59"/>
      <c r="HYJ389" s="59"/>
      <c r="HYK389" s="59"/>
      <c r="HYL389" s="59"/>
      <c r="HYM389" s="59"/>
      <c r="HYN389" s="59"/>
      <c r="HYO389" s="59"/>
      <c r="HYP389" s="59"/>
      <c r="HYQ389" s="59"/>
      <c r="HYR389" s="59"/>
      <c r="HYS389" s="59"/>
      <c r="HYT389" s="59"/>
      <c r="HYU389" s="59"/>
      <c r="HYV389" s="59"/>
      <c r="HYW389" s="59"/>
      <c r="HYX389" s="59"/>
      <c r="HYY389" s="59"/>
      <c r="HYZ389" s="59"/>
      <c r="HZA389" s="59"/>
      <c r="HZB389" s="59"/>
      <c r="HZC389" s="59"/>
      <c r="HZD389" s="59"/>
      <c r="HZE389" s="59"/>
      <c r="HZF389" s="59"/>
      <c r="HZG389" s="59"/>
      <c r="HZH389" s="59"/>
      <c r="HZI389" s="59"/>
      <c r="HZJ389" s="59"/>
      <c r="HZK389" s="59"/>
      <c r="HZL389" s="59"/>
      <c r="HZM389" s="59"/>
      <c r="HZN389" s="59"/>
      <c r="HZO389" s="59"/>
      <c r="HZP389" s="59"/>
      <c r="HZQ389" s="59"/>
      <c r="HZR389" s="59"/>
      <c r="HZS389" s="59"/>
      <c r="HZT389" s="59"/>
      <c r="HZU389" s="59"/>
      <c r="HZV389" s="59"/>
      <c r="HZW389" s="59"/>
      <c r="HZX389" s="59"/>
      <c r="HZY389" s="59"/>
      <c r="HZZ389" s="59"/>
      <c r="IAA389" s="59"/>
      <c r="IAB389" s="59"/>
      <c r="IAC389" s="59"/>
      <c r="IAD389" s="59"/>
      <c r="IAE389" s="59"/>
      <c r="IAF389" s="59"/>
      <c r="IAG389" s="59"/>
      <c r="IAH389" s="59"/>
      <c r="IAI389" s="59"/>
      <c r="IAJ389" s="59"/>
      <c r="IAK389" s="59"/>
      <c r="IAL389" s="59"/>
      <c r="IAM389" s="59"/>
      <c r="IAN389" s="59"/>
      <c r="IAO389" s="59"/>
      <c r="IAP389" s="59"/>
      <c r="IAQ389" s="59"/>
      <c r="IAR389" s="59"/>
      <c r="IAS389" s="59"/>
      <c r="IAT389" s="59"/>
      <c r="IAU389" s="59"/>
      <c r="IAV389" s="59"/>
      <c r="IAW389" s="59"/>
      <c r="IAX389" s="59"/>
      <c r="IAY389" s="59"/>
      <c r="IAZ389" s="59"/>
      <c r="IBA389" s="59"/>
      <c r="IBB389" s="59"/>
      <c r="IBC389" s="59"/>
      <c r="IBD389" s="59"/>
      <c r="IBE389" s="59"/>
      <c r="IBF389" s="59"/>
      <c r="IBG389" s="59"/>
      <c r="IBH389" s="59"/>
      <c r="IBI389" s="59"/>
      <c r="IBJ389" s="59"/>
      <c r="IBK389" s="59"/>
      <c r="IBL389" s="59"/>
      <c r="IBM389" s="59"/>
      <c r="IBN389" s="59"/>
      <c r="IBO389" s="59"/>
      <c r="IBP389" s="59"/>
      <c r="IBQ389" s="59"/>
      <c r="IBR389" s="59"/>
      <c r="IBS389" s="59"/>
      <c r="IBT389" s="59"/>
      <c r="IBU389" s="59"/>
      <c r="IBV389" s="59"/>
      <c r="IBW389" s="59"/>
      <c r="IBX389" s="59"/>
      <c r="IBY389" s="59"/>
      <c r="IBZ389" s="59"/>
      <c r="ICA389" s="59"/>
      <c r="ICB389" s="59"/>
      <c r="ICC389" s="59"/>
      <c r="ICD389" s="59"/>
      <c r="ICE389" s="59"/>
      <c r="ICF389" s="59"/>
      <c r="ICG389" s="59"/>
      <c r="ICH389" s="59"/>
      <c r="ICI389" s="59"/>
      <c r="ICJ389" s="59"/>
      <c r="ICK389" s="59"/>
      <c r="ICL389" s="59"/>
      <c r="ICM389" s="59"/>
      <c r="ICN389" s="59"/>
      <c r="ICO389" s="59"/>
      <c r="ICP389" s="59"/>
      <c r="ICQ389" s="59"/>
      <c r="ICR389" s="59"/>
      <c r="ICS389" s="59"/>
      <c r="ICT389" s="59"/>
      <c r="ICU389" s="59"/>
      <c r="ICV389" s="59"/>
      <c r="ICW389" s="59"/>
      <c r="ICX389" s="59"/>
      <c r="ICY389" s="59"/>
      <c r="ICZ389" s="59"/>
      <c r="IDA389" s="59"/>
      <c r="IDB389" s="59"/>
      <c r="IDC389" s="59"/>
      <c r="IDD389" s="59"/>
      <c r="IDE389" s="59"/>
      <c r="IDF389" s="59"/>
      <c r="IDG389" s="59"/>
      <c r="IDH389" s="59"/>
      <c r="IDI389" s="59"/>
      <c r="IDJ389" s="59"/>
      <c r="IDK389" s="59"/>
      <c r="IDL389" s="59"/>
      <c r="IDM389" s="59"/>
      <c r="IDN389" s="59"/>
      <c r="IDO389" s="59"/>
      <c r="IDP389" s="59"/>
      <c r="IDQ389" s="59"/>
      <c r="IDR389" s="59"/>
      <c r="IDS389" s="59"/>
      <c r="IDT389" s="59"/>
      <c r="IDU389" s="59"/>
      <c r="IDV389" s="59"/>
      <c r="IDW389" s="59"/>
      <c r="IDX389" s="59"/>
      <c r="IDY389" s="59"/>
      <c r="IDZ389" s="59"/>
      <c r="IEA389" s="59"/>
      <c r="IEB389" s="59"/>
      <c r="IEC389" s="59"/>
      <c r="IED389" s="59"/>
      <c r="IEE389" s="59"/>
      <c r="IEF389" s="59"/>
      <c r="IEG389" s="59"/>
      <c r="IEH389" s="59"/>
      <c r="IEI389" s="59"/>
      <c r="IEJ389" s="59"/>
      <c r="IEK389" s="59"/>
      <c r="IEL389" s="59"/>
      <c r="IEM389" s="59"/>
      <c r="IEN389" s="59"/>
      <c r="IEO389" s="59"/>
      <c r="IEP389" s="59"/>
      <c r="IEQ389" s="59"/>
      <c r="IER389" s="59"/>
      <c r="IES389" s="59"/>
      <c r="IET389" s="59"/>
      <c r="IEU389" s="59"/>
      <c r="IEV389" s="59"/>
      <c r="IEW389" s="59"/>
      <c r="IEX389" s="59"/>
      <c r="IEY389" s="59"/>
      <c r="IEZ389" s="59"/>
      <c r="IFA389" s="59"/>
      <c r="IFB389" s="59"/>
      <c r="IFC389" s="59"/>
      <c r="IFD389" s="59"/>
      <c r="IFE389" s="59"/>
      <c r="IFF389" s="59"/>
      <c r="IFG389" s="59"/>
      <c r="IFH389" s="59"/>
      <c r="IFI389" s="59"/>
      <c r="IFJ389" s="59"/>
      <c r="IFK389" s="59"/>
      <c r="IFL389" s="59"/>
      <c r="IFM389" s="59"/>
      <c r="IFN389" s="59"/>
      <c r="IFO389" s="59"/>
      <c r="IFP389" s="59"/>
      <c r="IFQ389" s="59"/>
      <c r="IFR389" s="59"/>
      <c r="IFS389" s="59"/>
      <c r="IFT389" s="59"/>
      <c r="IFU389" s="59"/>
      <c r="IFV389" s="59"/>
      <c r="IFW389" s="59"/>
      <c r="IFX389" s="59"/>
      <c r="IFY389" s="59"/>
      <c r="IFZ389" s="59"/>
      <c r="IGA389" s="59"/>
      <c r="IGB389" s="59"/>
      <c r="IGC389" s="59"/>
      <c r="IGD389" s="59"/>
      <c r="IGE389" s="59"/>
      <c r="IGF389" s="59"/>
      <c r="IGG389" s="59"/>
      <c r="IGH389" s="59"/>
      <c r="IGI389" s="59"/>
      <c r="IGJ389" s="59"/>
      <c r="IGK389" s="59"/>
      <c r="IGL389" s="59"/>
      <c r="IGM389" s="59"/>
      <c r="IGN389" s="59"/>
      <c r="IGO389" s="59"/>
      <c r="IGP389" s="59"/>
      <c r="IGQ389" s="59"/>
      <c r="IGR389" s="59"/>
      <c r="IGS389" s="59"/>
      <c r="IGT389" s="59"/>
      <c r="IGU389" s="59"/>
      <c r="IGV389" s="59"/>
      <c r="IGW389" s="59"/>
      <c r="IGX389" s="59"/>
      <c r="IGY389" s="59"/>
      <c r="IGZ389" s="59"/>
      <c r="IHA389" s="59"/>
      <c r="IHB389" s="59"/>
      <c r="IHC389" s="59"/>
      <c r="IHD389" s="59"/>
      <c r="IHE389" s="59"/>
      <c r="IHF389" s="59"/>
      <c r="IHG389" s="59"/>
      <c r="IHH389" s="59"/>
      <c r="IHI389" s="59"/>
      <c r="IHJ389" s="59"/>
      <c r="IHK389" s="59"/>
      <c r="IHL389" s="59"/>
      <c r="IHM389" s="59"/>
      <c r="IHN389" s="59"/>
      <c r="IHO389" s="59"/>
      <c r="IHP389" s="59"/>
      <c r="IHQ389" s="59"/>
      <c r="IHR389" s="59"/>
      <c r="IHS389" s="59"/>
      <c r="IHT389" s="59"/>
      <c r="IHU389" s="59"/>
      <c r="IHV389" s="59"/>
      <c r="IHW389" s="59"/>
      <c r="IHX389" s="59"/>
      <c r="IHY389" s="59"/>
      <c r="IHZ389" s="59"/>
      <c r="IIA389" s="59"/>
      <c r="IIB389" s="59"/>
      <c r="IIC389" s="59"/>
      <c r="IID389" s="59"/>
      <c r="IIE389" s="59"/>
      <c r="IIF389" s="59"/>
      <c r="IIG389" s="59"/>
      <c r="IIH389" s="59"/>
      <c r="III389" s="59"/>
      <c r="IIJ389" s="59"/>
      <c r="IIK389" s="59"/>
      <c r="IIL389" s="59"/>
      <c r="IIM389" s="59"/>
      <c r="IIN389" s="59"/>
      <c r="IIO389" s="59"/>
      <c r="IIP389" s="59"/>
      <c r="IIQ389" s="59"/>
      <c r="IIR389" s="59"/>
      <c r="IIS389" s="59"/>
      <c r="IIT389" s="59"/>
      <c r="IIU389" s="59"/>
      <c r="IIV389" s="59"/>
      <c r="IIW389" s="59"/>
      <c r="IIX389" s="59"/>
      <c r="IIY389" s="59"/>
      <c r="IIZ389" s="59"/>
      <c r="IJA389" s="59"/>
      <c r="IJB389" s="59"/>
      <c r="IJC389" s="59"/>
      <c r="IJD389" s="59"/>
      <c r="IJE389" s="59"/>
      <c r="IJF389" s="59"/>
      <c r="IJG389" s="59"/>
      <c r="IJH389" s="59"/>
      <c r="IJI389" s="59"/>
      <c r="IJJ389" s="59"/>
      <c r="IJK389" s="59"/>
      <c r="IJL389" s="59"/>
      <c r="IJM389" s="59"/>
      <c r="IJN389" s="59"/>
      <c r="IJO389" s="59"/>
      <c r="IJP389" s="59"/>
      <c r="IJQ389" s="59"/>
      <c r="IJR389" s="59"/>
      <c r="IJS389" s="59"/>
      <c r="IJT389" s="59"/>
      <c r="IJU389" s="59"/>
      <c r="IJV389" s="59"/>
      <c r="IJW389" s="59"/>
      <c r="IJX389" s="59"/>
      <c r="IJY389" s="59"/>
      <c r="IJZ389" s="59"/>
      <c r="IKA389" s="59"/>
      <c r="IKB389" s="59"/>
      <c r="IKC389" s="59"/>
      <c r="IKD389" s="59"/>
      <c r="IKE389" s="59"/>
      <c r="IKF389" s="59"/>
      <c r="IKG389" s="59"/>
      <c r="IKH389" s="59"/>
      <c r="IKI389" s="59"/>
      <c r="IKJ389" s="59"/>
      <c r="IKK389" s="59"/>
      <c r="IKL389" s="59"/>
      <c r="IKM389" s="59"/>
      <c r="IKN389" s="59"/>
      <c r="IKO389" s="59"/>
      <c r="IKP389" s="59"/>
      <c r="IKQ389" s="59"/>
      <c r="IKR389" s="59"/>
      <c r="IKS389" s="59"/>
      <c r="IKT389" s="59"/>
      <c r="IKU389" s="59"/>
      <c r="IKV389" s="59"/>
      <c r="IKW389" s="59"/>
      <c r="IKX389" s="59"/>
      <c r="IKY389" s="59"/>
      <c r="IKZ389" s="59"/>
      <c r="ILA389" s="59"/>
      <c r="ILB389" s="59"/>
      <c r="ILC389" s="59"/>
      <c r="ILD389" s="59"/>
      <c r="ILE389" s="59"/>
      <c r="ILF389" s="59"/>
      <c r="ILG389" s="59"/>
      <c r="ILH389" s="59"/>
      <c r="ILI389" s="59"/>
      <c r="ILJ389" s="59"/>
      <c r="ILK389" s="59"/>
      <c r="ILL389" s="59"/>
      <c r="ILM389" s="59"/>
      <c r="ILN389" s="59"/>
      <c r="ILO389" s="59"/>
      <c r="ILP389" s="59"/>
      <c r="ILQ389" s="59"/>
      <c r="ILR389" s="59"/>
      <c r="ILS389" s="59"/>
      <c r="ILT389" s="59"/>
      <c r="ILU389" s="59"/>
      <c r="ILV389" s="59"/>
      <c r="ILW389" s="59"/>
      <c r="ILX389" s="59"/>
      <c r="ILY389" s="59"/>
      <c r="ILZ389" s="59"/>
      <c r="IMA389" s="59"/>
      <c r="IMB389" s="59"/>
      <c r="IMC389" s="59"/>
      <c r="IMD389" s="59"/>
      <c r="IME389" s="59"/>
      <c r="IMF389" s="59"/>
      <c r="IMG389" s="59"/>
      <c r="IMH389" s="59"/>
      <c r="IMI389" s="59"/>
      <c r="IMJ389" s="59"/>
      <c r="IMK389" s="59"/>
      <c r="IML389" s="59"/>
      <c r="IMM389" s="59"/>
      <c r="IMN389" s="59"/>
      <c r="IMO389" s="59"/>
      <c r="IMP389" s="59"/>
      <c r="IMQ389" s="59"/>
      <c r="IMR389" s="59"/>
      <c r="IMS389" s="59"/>
      <c r="IMT389" s="59"/>
      <c r="IMU389" s="59"/>
      <c r="IMV389" s="59"/>
      <c r="IMW389" s="59"/>
      <c r="IMX389" s="59"/>
      <c r="IMY389" s="59"/>
      <c r="IMZ389" s="59"/>
      <c r="INA389" s="59"/>
      <c r="INB389" s="59"/>
      <c r="INC389" s="59"/>
      <c r="IND389" s="59"/>
      <c r="INE389" s="59"/>
      <c r="INF389" s="59"/>
      <c r="ING389" s="59"/>
      <c r="INH389" s="59"/>
      <c r="INI389" s="59"/>
      <c r="INJ389" s="59"/>
      <c r="INK389" s="59"/>
      <c r="INL389" s="59"/>
      <c r="INM389" s="59"/>
      <c r="INN389" s="59"/>
      <c r="INO389" s="59"/>
      <c r="INP389" s="59"/>
      <c r="INQ389" s="59"/>
      <c r="INR389" s="59"/>
      <c r="INS389" s="59"/>
      <c r="INT389" s="59"/>
      <c r="INU389" s="59"/>
      <c r="INV389" s="59"/>
      <c r="INW389" s="59"/>
      <c r="INX389" s="59"/>
      <c r="INY389" s="59"/>
      <c r="INZ389" s="59"/>
      <c r="IOA389" s="59"/>
      <c r="IOB389" s="59"/>
      <c r="IOC389" s="59"/>
      <c r="IOD389" s="59"/>
      <c r="IOE389" s="59"/>
      <c r="IOF389" s="59"/>
      <c r="IOG389" s="59"/>
      <c r="IOH389" s="59"/>
      <c r="IOI389" s="59"/>
      <c r="IOJ389" s="59"/>
      <c r="IOK389" s="59"/>
      <c r="IOL389" s="59"/>
      <c r="IOM389" s="59"/>
      <c r="ION389" s="59"/>
      <c r="IOO389" s="59"/>
      <c r="IOP389" s="59"/>
      <c r="IOQ389" s="59"/>
      <c r="IOR389" s="59"/>
      <c r="IOS389" s="59"/>
      <c r="IOT389" s="59"/>
      <c r="IOU389" s="59"/>
      <c r="IOV389" s="59"/>
      <c r="IOW389" s="59"/>
      <c r="IOX389" s="59"/>
      <c r="IOY389" s="59"/>
      <c r="IOZ389" s="59"/>
      <c r="IPA389" s="59"/>
      <c r="IPB389" s="59"/>
      <c r="IPC389" s="59"/>
      <c r="IPD389" s="59"/>
      <c r="IPE389" s="59"/>
      <c r="IPF389" s="59"/>
      <c r="IPG389" s="59"/>
      <c r="IPH389" s="59"/>
      <c r="IPI389" s="59"/>
      <c r="IPJ389" s="59"/>
      <c r="IPK389" s="59"/>
      <c r="IPL389" s="59"/>
      <c r="IPM389" s="59"/>
      <c r="IPN389" s="59"/>
      <c r="IPO389" s="59"/>
      <c r="IPP389" s="59"/>
      <c r="IPQ389" s="59"/>
      <c r="IPR389" s="59"/>
      <c r="IPS389" s="59"/>
      <c r="IPT389" s="59"/>
      <c r="IPU389" s="59"/>
      <c r="IPV389" s="59"/>
      <c r="IPW389" s="59"/>
      <c r="IPX389" s="59"/>
      <c r="IPY389" s="59"/>
      <c r="IPZ389" s="59"/>
      <c r="IQA389" s="59"/>
      <c r="IQB389" s="59"/>
      <c r="IQC389" s="59"/>
      <c r="IQD389" s="59"/>
      <c r="IQE389" s="59"/>
      <c r="IQF389" s="59"/>
      <c r="IQG389" s="59"/>
      <c r="IQH389" s="59"/>
      <c r="IQI389" s="59"/>
      <c r="IQJ389" s="59"/>
      <c r="IQK389" s="59"/>
      <c r="IQL389" s="59"/>
      <c r="IQM389" s="59"/>
      <c r="IQN389" s="59"/>
      <c r="IQO389" s="59"/>
      <c r="IQP389" s="59"/>
      <c r="IQQ389" s="59"/>
      <c r="IQR389" s="59"/>
      <c r="IQS389" s="59"/>
      <c r="IQT389" s="59"/>
      <c r="IQU389" s="59"/>
      <c r="IQV389" s="59"/>
      <c r="IQW389" s="59"/>
      <c r="IQX389" s="59"/>
      <c r="IQY389" s="59"/>
      <c r="IQZ389" s="59"/>
      <c r="IRA389" s="59"/>
      <c r="IRB389" s="59"/>
      <c r="IRC389" s="59"/>
      <c r="IRD389" s="59"/>
      <c r="IRE389" s="59"/>
      <c r="IRF389" s="59"/>
      <c r="IRG389" s="59"/>
      <c r="IRH389" s="59"/>
      <c r="IRI389" s="59"/>
      <c r="IRJ389" s="59"/>
      <c r="IRK389" s="59"/>
      <c r="IRL389" s="59"/>
      <c r="IRM389" s="59"/>
      <c r="IRN389" s="59"/>
      <c r="IRO389" s="59"/>
      <c r="IRP389" s="59"/>
      <c r="IRQ389" s="59"/>
      <c r="IRR389" s="59"/>
      <c r="IRS389" s="59"/>
      <c r="IRT389" s="59"/>
      <c r="IRU389" s="59"/>
      <c r="IRV389" s="59"/>
      <c r="IRW389" s="59"/>
      <c r="IRX389" s="59"/>
      <c r="IRY389" s="59"/>
      <c r="IRZ389" s="59"/>
      <c r="ISA389" s="59"/>
      <c r="ISB389" s="59"/>
      <c r="ISC389" s="59"/>
      <c r="ISD389" s="59"/>
      <c r="ISE389" s="59"/>
      <c r="ISF389" s="59"/>
      <c r="ISG389" s="59"/>
      <c r="ISH389" s="59"/>
      <c r="ISI389" s="59"/>
      <c r="ISJ389" s="59"/>
      <c r="ISK389" s="59"/>
      <c r="ISL389" s="59"/>
      <c r="ISM389" s="59"/>
      <c r="ISN389" s="59"/>
      <c r="ISO389" s="59"/>
      <c r="ISP389" s="59"/>
      <c r="ISQ389" s="59"/>
      <c r="ISR389" s="59"/>
      <c r="ISS389" s="59"/>
      <c r="IST389" s="59"/>
      <c r="ISU389" s="59"/>
      <c r="ISV389" s="59"/>
      <c r="ISW389" s="59"/>
      <c r="ISX389" s="59"/>
      <c r="ISY389" s="59"/>
      <c r="ISZ389" s="59"/>
      <c r="ITA389" s="59"/>
      <c r="ITB389" s="59"/>
      <c r="ITC389" s="59"/>
      <c r="ITD389" s="59"/>
      <c r="ITE389" s="59"/>
      <c r="ITF389" s="59"/>
      <c r="ITG389" s="59"/>
      <c r="ITH389" s="59"/>
      <c r="ITI389" s="59"/>
      <c r="ITJ389" s="59"/>
      <c r="ITK389" s="59"/>
      <c r="ITL389" s="59"/>
      <c r="ITM389" s="59"/>
      <c r="ITN389" s="59"/>
      <c r="ITO389" s="59"/>
      <c r="ITP389" s="59"/>
      <c r="ITQ389" s="59"/>
      <c r="ITR389" s="59"/>
      <c r="ITS389" s="59"/>
      <c r="ITT389" s="59"/>
      <c r="ITU389" s="59"/>
      <c r="ITV389" s="59"/>
      <c r="ITW389" s="59"/>
      <c r="ITX389" s="59"/>
      <c r="ITY389" s="59"/>
      <c r="ITZ389" s="59"/>
      <c r="IUA389" s="59"/>
      <c r="IUB389" s="59"/>
      <c r="IUC389" s="59"/>
      <c r="IUD389" s="59"/>
      <c r="IUE389" s="59"/>
      <c r="IUF389" s="59"/>
      <c r="IUG389" s="59"/>
      <c r="IUH389" s="59"/>
      <c r="IUI389" s="59"/>
      <c r="IUJ389" s="59"/>
      <c r="IUK389" s="59"/>
      <c r="IUL389" s="59"/>
      <c r="IUM389" s="59"/>
      <c r="IUN389" s="59"/>
      <c r="IUO389" s="59"/>
      <c r="IUP389" s="59"/>
      <c r="IUQ389" s="59"/>
      <c r="IUR389" s="59"/>
      <c r="IUS389" s="59"/>
      <c r="IUT389" s="59"/>
      <c r="IUU389" s="59"/>
      <c r="IUV389" s="59"/>
      <c r="IUW389" s="59"/>
      <c r="IUX389" s="59"/>
      <c r="IUY389" s="59"/>
      <c r="IUZ389" s="59"/>
      <c r="IVA389" s="59"/>
      <c r="IVB389" s="59"/>
      <c r="IVC389" s="59"/>
      <c r="IVD389" s="59"/>
      <c r="IVE389" s="59"/>
      <c r="IVF389" s="59"/>
      <c r="IVG389" s="59"/>
      <c r="IVH389" s="59"/>
      <c r="IVI389" s="59"/>
      <c r="IVJ389" s="59"/>
      <c r="IVK389" s="59"/>
      <c r="IVL389" s="59"/>
      <c r="IVM389" s="59"/>
      <c r="IVN389" s="59"/>
      <c r="IVO389" s="59"/>
      <c r="IVP389" s="59"/>
      <c r="IVQ389" s="59"/>
      <c r="IVR389" s="59"/>
      <c r="IVS389" s="59"/>
      <c r="IVT389" s="59"/>
      <c r="IVU389" s="59"/>
      <c r="IVV389" s="59"/>
      <c r="IVW389" s="59"/>
      <c r="IVX389" s="59"/>
      <c r="IVY389" s="59"/>
      <c r="IVZ389" s="59"/>
      <c r="IWA389" s="59"/>
      <c r="IWB389" s="59"/>
      <c r="IWC389" s="59"/>
      <c r="IWD389" s="59"/>
      <c r="IWE389" s="59"/>
      <c r="IWF389" s="59"/>
      <c r="IWG389" s="59"/>
      <c r="IWH389" s="59"/>
      <c r="IWI389" s="59"/>
      <c r="IWJ389" s="59"/>
      <c r="IWK389" s="59"/>
      <c r="IWL389" s="59"/>
      <c r="IWM389" s="59"/>
      <c r="IWN389" s="59"/>
      <c r="IWO389" s="59"/>
      <c r="IWP389" s="59"/>
      <c r="IWQ389" s="59"/>
      <c r="IWR389" s="59"/>
      <c r="IWS389" s="59"/>
      <c r="IWT389" s="59"/>
      <c r="IWU389" s="59"/>
      <c r="IWV389" s="59"/>
      <c r="IWW389" s="59"/>
      <c r="IWX389" s="59"/>
      <c r="IWY389" s="59"/>
      <c r="IWZ389" s="59"/>
      <c r="IXA389" s="59"/>
      <c r="IXB389" s="59"/>
      <c r="IXC389" s="59"/>
      <c r="IXD389" s="59"/>
      <c r="IXE389" s="59"/>
      <c r="IXF389" s="59"/>
      <c r="IXG389" s="59"/>
      <c r="IXH389" s="59"/>
      <c r="IXI389" s="59"/>
      <c r="IXJ389" s="59"/>
      <c r="IXK389" s="59"/>
      <c r="IXL389" s="59"/>
      <c r="IXM389" s="59"/>
      <c r="IXN389" s="59"/>
      <c r="IXO389" s="59"/>
      <c r="IXP389" s="59"/>
      <c r="IXQ389" s="59"/>
      <c r="IXR389" s="59"/>
      <c r="IXS389" s="59"/>
      <c r="IXT389" s="59"/>
      <c r="IXU389" s="59"/>
      <c r="IXV389" s="59"/>
      <c r="IXW389" s="59"/>
      <c r="IXX389" s="59"/>
      <c r="IXY389" s="59"/>
      <c r="IXZ389" s="59"/>
      <c r="IYA389" s="59"/>
      <c r="IYB389" s="59"/>
      <c r="IYC389" s="59"/>
      <c r="IYD389" s="59"/>
      <c r="IYE389" s="59"/>
      <c r="IYF389" s="59"/>
      <c r="IYG389" s="59"/>
      <c r="IYH389" s="59"/>
      <c r="IYI389" s="59"/>
      <c r="IYJ389" s="59"/>
      <c r="IYK389" s="59"/>
      <c r="IYL389" s="59"/>
      <c r="IYM389" s="59"/>
      <c r="IYN389" s="59"/>
      <c r="IYO389" s="59"/>
      <c r="IYP389" s="59"/>
      <c r="IYQ389" s="59"/>
      <c r="IYR389" s="59"/>
      <c r="IYS389" s="59"/>
      <c r="IYT389" s="59"/>
      <c r="IYU389" s="59"/>
      <c r="IYV389" s="59"/>
      <c r="IYW389" s="59"/>
      <c r="IYX389" s="59"/>
      <c r="IYY389" s="59"/>
      <c r="IYZ389" s="59"/>
      <c r="IZA389" s="59"/>
      <c r="IZB389" s="59"/>
      <c r="IZC389" s="59"/>
      <c r="IZD389" s="59"/>
      <c r="IZE389" s="59"/>
      <c r="IZF389" s="59"/>
      <c r="IZG389" s="59"/>
      <c r="IZH389" s="59"/>
      <c r="IZI389" s="59"/>
      <c r="IZJ389" s="59"/>
      <c r="IZK389" s="59"/>
      <c r="IZL389" s="59"/>
      <c r="IZM389" s="59"/>
      <c r="IZN389" s="59"/>
      <c r="IZO389" s="59"/>
      <c r="IZP389" s="59"/>
      <c r="IZQ389" s="59"/>
      <c r="IZR389" s="59"/>
      <c r="IZS389" s="59"/>
      <c r="IZT389" s="59"/>
      <c r="IZU389" s="59"/>
      <c r="IZV389" s="59"/>
      <c r="IZW389" s="59"/>
      <c r="IZX389" s="59"/>
      <c r="IZY389" s="59"/>
      <c r="IZZ389" s="59"/>
      <c r="JAA389" s="59"/>
      <c r="JAB389" s="59"/>
      <c r="JAC389" s="59"/>
      <c r="JAD389" s="59"/>
      <c r="JAE389" s="59"/>
      <c r="JAF389" s="59"/>
      <c r="JAG389" s="59"/>
      <c r="JAH389" s="59"/>
      <c r="JAI389" s="59"/>
      <c r="JAJ389" s="59"/>
      <c r="JAK389" s="59"/>
      <c r="JAL389" s="59"/>
      <c r="JAM389" s="59"/>
      <c r="JAN389" s="59"/>
      <c r="JAO389" s="59"/>
      <c r="JAP389" s="59"/>
      <c r="JAQ389" s="59"/>
      <c r="JAR389" s="59"/>
      <c r="JAS389" s="59"/>
      <c r="JAT389" s="59"/>
      <c r="JAU389" s="59"/>
      <c r="JAV389" s="59"/>
      <c r="JAW389" s="59"/>
      <c r="JAX389" s="59"/>
      <c r="JAY389" s="59"/>
      <c r="JAZ389" s="59"/>
      <c r="JBA389" s="59"/>
      <c r="JBB389" s="59"/>
      <c r="JBC389" s="59"/>
      <c r="JBD389" s="59"/>
      <c r="JBE389" s="59"/>
      <c r="JBF389" s="59"/>
      <c r="JBG389" s="59"/>
      <c r="JBH389" s="59"/>
      <c r="JBI389" s="59"/>
      <c r="JBJ389" s="59"/>
      <c r="JBK389" s="59"/>
      <c r="JBL389" s="59"/>
      <c r="JBM389" s="59"/>
      <c r="JBN389" s="59"/>
      <c r="JBO389" s="59"/>
      <c r="JBP389" s="59"/>
      <c r="JBQ389" s="59"/>
      <c r="JBR389" s="59"/>
      <c r="JBS389" s="59"/>
      <c r="JBT389" s="59"/>
      <c r="JBU389" s="59"/>
      <c r="JBV389" s="59"/>
      <c r="JBW389" s="59"/>
      <c r="JBX389" s="59"/>
      <c r="JBY389" s="59"/>
      <c r="JBZ389" s="59"/>
      <c r="JCA389" s="59"/>
      <c r="JCB389" s="59"/>
      <c r="JCC389" s="59"/>
      <c r="JCD389" s="59"/>
      <c r="JCE389" s="59"/>
      <c r="JCF389" s="59"/>
      <c r="JCG389" s="59"/>
      <c r="JCH389" s="59"/>
      <c r="JCI389" s="59"/>
      <c r="JCJ389" s="59"/>
      <c r="JCK389" s="59"/>
      <c r="JCL389" s="59"/>
      <c r="JCM389" s="59"/>
      <c r="JCN389" s="59"/>
      <c r="JCO389" s="59"/>
      <c r="JCP389" s="59"/>
      <c r="JCQ389" s="59"/>
      <c r="JCR389" s="59"/>
      <c r="JCS389" s="59"/>
      <c r="JCT389" s="59"/>
      <c r="JCU389" s="59"/>
      <c r="JCV389" s="59"/>
      <c r="JCW389" s="59"/>
      <c r="JCX389" s="59"/>
      <c r="JCY389" s="59"/>
      <c r="JCZ389" s="59"/>
      <c r="JDA389" s="59"/>
      <c r="JDB389" s="59"/>
      <c r="JDC389" s="59"/>
      <c r="JDD389" s="59"/>
      <c r="JDE389" s="59"/>
      <c r="JDF389" s="59"/>
      <c r="JDG389" s="59"/>
      <c r="JDH389" s="59"/>
      <c r="JDI389" s="59"/>
      <c r="JDJ389" s="59"/>
      <c r="JDK389" s="59"/>
      <c r="JDL389" s="59"/>
      <c r="JDM389" s="59"/>
      <c r="JDN389" s="59"/>
      <c r="JDO389" s="59"/>
      <c r="JDP389" s="59"/>
      <c r="JDQ389" s="59"/>
      <c r="JDR389" s="59"/>
      <c r="JDS389" s="59"/>
      <c r="JDT389" s="59"/>
      <c r="JDU389" s="59"/>
      <c r="JDV389" s="59"/>
      <c r="JDW389" s="59"/>
      <c r="JDX389" s="59"/>
      <c r="JDY389" s="59"/>
      <c r="JDZ389" s="59"/>
      <c r="JEA389" s="59"/>
      <c r="JEB389" s="59"/>
      <c r="JEC389" s="59"/>
      <c r="JED389" s="59"/>
      <c r="JEE389" s="59"/>
      <c r="JEF389" s="59"/>
      <c r="JEG389" s="59"/>
      <c r="JEH389" s="59"/>
      <c r="JEI389" s="59"/>
      <c r="JEJ389" s="59"/>
      <c r="JEK389" s="59"/>
      <c r="JEL389" s="59"/>
      <c r="JEM389" s="59"/>
      <c r="JEN389" s="59"/>
      <c r="JEO389" s="59"/>
      <c r="JEP389" s="59"/>
      <c r="JEQ389" s="59"/>
      <c r="JER389" s="59"/>
      <c r="JES389" s="59"/>
      <c r="JET389" s="59"/>
      <c r="JEU389" s="59"/>
      <c r="JEV389" s="59"/>
      <c r="JEW389" s="59"/>
      <c r="JEX389" s="59"/>
      <c r="JEY389" s="59"/>
      <c r="JEZ389" s="59"/>
      <c r="JFA389" s="59"/>
      <c r="JFB389" s="59"/>
      <c r="JFC389" s="59"/>
      <c r="JFD389" s="59"/>
      <c r="JFE389" s="59"/>
      <c r="JFF389" s="59"/>
      <c r="JFG389" s="59"/>
      <c r="JFH389" s="59"/>
      <c r="JFI389" s="59"/>
      <c r="JFJ389" s="59"/>
      <c r="JFK389" s="59"/>
      <c r="JFL389" s="59"/>
      <c r="JFM389" s="59"/>
      <c r="JFN389" s="59"/>
      <c r="JFO389" s="59"/>
      <c r="JFP389" s="59"/>
      <c r="JFQ389" s="59"/>
      <c r="JFR389" s="59"/>
      <c r="JFS389" s="59"/>
      <c r="JFT389" s="59"/>
      <c r="JFU389" s="59"/>
      <c r="JFV389" s="59"/>
      <c r="JFW389" s="59"/>
      <c r="JFX389" s="59"/>
      <c r="JFY389" s="59"/>
      <c r="JFZ389" s="59"/>
      <c r="JGA389" s="59"/>
      <c r="JGB389" s="59"/>
      <c r="JGC389" s="59"/>
      <c r="JGD389" s="59"/>
      <c r="JGE389" s="59"/>
      <c r="JGF389" s="59"/>
      <c r="JGG389" s="59"/>
      <c r="JGH389" s="59"/>
      <c r="JGI389" s="59"/>
      <c r="JGJ389" s="59"/>
      <c r="JGK389" s="59"/>
      <c r="JGL389" s="59"/>
      <c r="JGM389" s="59"/>
      <c r="JGN389" s="59"/>
      <c r="JGO389" s="59"/>
      <c r="JGP389" s="59"/>
      <c r="JGQ389" s="59"/>
      <c r="JGR389" s="59"/>
      <c r="JGS389" s="59"/>
      <c r="JGT389" s="59"/>
      <c r="JGU389" s="59"/>
      <c r="JGV389" s="59"/>
      <c r="JGW389" s="59"/>
      <c r="JGX389" s="59"/>
      <c r="JGY389" s="59"/>
      <c r="JGZ389" s="59"/>
      <c r="JHA389" s="59"/>
      <c r="JHB389" s="59"/>
      <c r="JHC389" s="59"/>
      <c r="JHD389" s="59"/>
      <c r="JHE389" s="59"/>
      <c r="JHF389" s="59"/>
      <c r="JHG389" s="59"/>
      <c r="JHH389" s="59"/>
      <c r="JHI389" s="59"/>
      <c r="JHJ389" s="59"/>
      <c r="JHK389" s="59"/>
      <c r="JHL389" s="59"/>
      <c r="JHM389" s="59"/>
      <c r="JHN389" s="59"/>
      <c r="JHO389" s="59"/>
      <c r="JHP389" s="59"/>
      <c r="JHQ389" s="59"/>
      <c r="JHR389" s="59"/>
      <c r="JHS389" s="59"/>
      <c r="JHT389" s="59"/>
      <c r="JHU389" s="59"/>
      <c r="JHV389" s="59"/>
      <c r="JHW389" s="59"/>
      <c r="JHX389" s="59"/>
      <c r="JHY389" s="59"/>
      <c r="JHZ389" s="59"/>
      <c r="JIA389" s="59"/>
      <c r="JIB389" s="59"/>
      <c r="JIC389" s="59"/>
      <c r="JID389" s="59"/>
      <c r="JIE389" s="59"/>
      <c r="JIF389" s="59"/>
      <c r="JIG389" s="59"/>
      <c r="JIH389" s="59"/>
      <c r="JII389" s="59"/>
      <c r="JIJ389" s="59"/>
      <c r="JIK389" s="59"/>
      <c r="JIL389" s="59"/>
      <c r="JIM389" s="59"/>
      <c r="JIN389" s="59"/>
      <c r="JIO389" s="59"/>
      <c r="JIP389" s="59"/>
      <c r="JIQ389" s="59"/>
      <c r="JIR389" s="59"/>
      <c r="JIS389" s="59"/>
      <c r="JIT389" s="59"/>
      <c r="JIU389" s="59"/>
      <c r="JIV389" s="59"/>
      <c r="JIW389" s="59"/>
      <c r="JIX389" s="59"/>
      <c r="JIY389" s="59"/>
      <c r="JIZ389" s="59"/>
      <c r="JJA389" s="59"/>
      <c r="JJB389" s="59"/>
      <c r="JJC389" s="59"/>
      <c r="JJD389" s="59"/>
      <c r="JJE389" s="59"/>
      <c r="JJF389" s="59"/>
      <c r="JJG389" s="59"/>
      <c r="JJH389" s="59"/>
      <c r="JJI389" s="59"/>
      <c r="JJJ389" s="59"/>
      <c r="JJK389" s="59"/>
      <c r="JJL389" s="59"/>
      <c r="JJM389" s="59"/>
      <c r="JJN389" s="59"/>
      <c r="JJO389" s="59"/>
      <c r="JJP389" s="59"/>
      <c r="JJQ389" s="59"/>
      <c r="JJR389" s="59"/>
      <c r="JJS389" s="59"/>
      <c r="JJT389" s="59"/>
      <c r="JJU389" s="59"/>
      <c r="JJV389" s="59"/>
      <c r="JJW389" s="59"/>
      <c r="JJX389" s="59"/>
      <c r="JJY389" s="59"/>
      <c r="JJZ389" s="59"/>
      <c r="JKA389" s="59"/>
      <c r="JKB389" s="59"/>
      <c r="JKC389" s="59"/>
      <c r="JKD389" s="59"/>
      <c r="JKE389" s="59"/>
      <c r="JKF389" s="59"/>
      <c r="JKG389" s="59"/>
      <c r="JKH389" s="59"/>
      <c r="JKI389" s="59"/>
      <c r="JKJ389" s="59"/>
      <c r="JKK389" s="59"/>
      <c r="JKL389" s="59"/>
      <c r="JKM389" s="59"/>
      <c r="JKN389" s="59"/>
      <c r="JKO389" s="59"/>
      <c r="JKP389" s="59"/>
      <c r="JKQ389" s="59"/>
      <c r="JKR389" s="59"/>
      <c r="JKS389" s="59"/>
      <c r="JKT389" s="59"/>
      <c r="JKU389" s="59"/>
      <c r="JKV389" s="59"/>
      <c r="JKW389" s="59"/>
      <c r="JKX389" s="59"/>
      <c r="JKY389" s="59"/>
      <c r="JKZ389" s="59"/>
      <c r="JLA389" s="59"/>
      <c r="JLB389" s="59"/>
      <c r="JLC389" s="59"/>
      <c r="JLD389" s="59"/>
      <c r="JLE389" s="59"/>
      <c r="JLF389" s="59"/>
      <c r="JLG389" s="59"/>
      <c r="JLH389" s="59"/>
      <c r="JLI389" s="59"/>
      <c r="JLJ389" s="59"/>
      <c r="JLK389" s="59"/>
      <c r="JLL389" s="59"/>
      <c r="JLM389" s="59"/>
      <c r="JLN389" s="59"/>
      <c r="JLO389" s="59"/>
      <c r="JLP389" s="59"/>
      <c r="JLQ389" s="59"/>
      <c r="JLR389" s="59"/>
      <c r="JLS389" s="59"/>
      <c r="JLT389" s="59"/>
      <c r="JLU389" s="59"/>
      <c r="JLV389" s="59"/>
      <c r="JLW389" s="59"/>
      <c r="JLX389" s="59"/>
      <c r="JLY389" s="59"/>
      <c r="JLZ389" s="59"/>
      <c r="JMA389" s="59"/>
      <c r="JMB389" s="59"/>
      <c r="JMC389" s="59"/>
      <c r="JMD389" s="59"/>
      <c r="JME389" s="59"/>
      <c r="JMF389" s="59"/>
      <c r="JMG389" s="59"/>
      <c r="JMH389" s="59"/>
      <c r="JMI389" s="59"/>
      <c r="JMJ389" s="59"/>
      <c r="JMK389" s="59"/>
      <c r="JML389" s="59"/>
      <c r="JMM389" s="59"/>
      <c r="JMN389" s="59"/>
      <c r="JMO389" s="59"/>
      <c r="JMP389" s="59"/>
      <c r="JMQ389" s="59"/>
      <c r="JMR389" s="59"/>
      <c r="JMS389" s="59"/>
      <c r="JMT389" s="59"/>
      <c r="JMU389" s="59"/>
      <c r="JMV389" s="59"/>
      <c r="JMW389" s="59"/>
      <c r="JMX389" s="59"/>
      <c r="JMY389" s="59"/>
      <c r="JMZ389" s="59"/>
      <c r="JNA389" s="59"/>
      <c r="JNB389" s="59"/>
      <c r="JNC389" s="59"/>
      <c r="JND389" s="59"/>
      <c r="JNE389" s="59"/>
      <c r="JNF389" s="59"/>
      <c r="JNG389" s="59"/>
      <c r="JNH389" s="59"/>
      <c r="JNI389" s="59"/>
      <c r="JNJ389" s="59"/>
      <c r="JNK389" s="59"/>
      <c r="JNL389" s="59"/>
      <c r="JNM389" s="59"/>
      <c r="JNN389" s="59"/>
      <c r="JNO389" s="59"/>
      <c r="JNP389" s="59"/>
      <c r="JNQ389" s="59"/>
      <c r="JNR389" s="59"/>
      <c r="JNS389" s="59"/>
      <c r="JNT389" s="59"/>
      <c r="JNU389" s="59"/>
      <c r="JNV389" s="59"/>
      <c r="JNW389" s="59"/>
      <c r="JNX389" s="59"/>
      <c r="JNY389" s="59"/>
      <c r="JNZ389" s="59"/>
      <c r="JOA389" s="59"/>
      <c r="JOB389" s="59"/>
      <c r="JOC389" s="59"/>
      <c r="JOD389" s="59"/>
      <c r="JOE389" s="59"/>
      <c r="JOF389" s="59"/>
      <c r="JOG389" s="59"/>
      <c r="JOH389" s="59"/>
      <c r="JOI389" s="59"/>
      <c r="JOJ389" s="59"/>
      <c r="JOK389" s="59"/>
      <c r="JOL389" s="59"/>
      <c r="JOM389" s="59"/>
      <c r="JON389" s="59"/>
      <c r="JOO389" s="59"/>
      <c r="JOP389" s="59"/>
      <c r="JOQ389" s="59"/>
      <c r="JOR389" s="59"/>
      <c r="JOS389" s="59"/>
      <c r="JOT389" s="59"/>
      <c r="JOU389" s="59"/>
      <c r="JOV389" s="59"/>
      <c r="JOW389" s="59"/>
      <c r="JOX389" s="59"/>
      <c r="JOY389" s="59"/>
      <c r="JOZ389" s="59"/>
      <c r="JPA389" s="59"/>
      <c r="JPB389" s="59"/>
      <c r="JPC389" s="59"/>
      <c r="JPD389" s="59"/>
      <c r="JPE389" s="59"/>
      <c r="JPF389" s="59"/>
      <c r="JPG389" s="59"/>
      <c r="JPH389" s="59"/>
      <c r="JPI389" s="59"/>
      <c r="JPJ389" s="59"/>
      <c r="JPK389" s="59"/>
      <c r="JPL389" s="59"/>
      <c r="JPM389" s="59"/>
      <c r="JPN389" s="59"/>
      <c r="JPO389" s="59"/>
      <c r="JPP389" s="59"/>
      <c r="JPQ389" s="59"/>
      <c r="JPR389" s="59"/>
      <c r="JPS389" s="59"/>
      <c r="JPT389" s="59"/>
      <c r="JPU389" s="59"/>
      <c r="JPV389" s="59"/>
      <c r="JPW389" s="59"/>
      <c r="JPX389" s="59"/>
      <c r="JPY389" s="59"/>
      <c r="JPZ389" s="59"/>
      <c r="JQA389" s="59"/>
      <c r="JQB389" s="59"/>
      <c r="JQC389" s="59"/>
      <c r="JQD389" s="59"/>
      <c r="JQE389" s="59"/>
      <c r="JQF389" s="59"/>
      <c r="JQG389" s="59"/>
      <c r="JQH389" s="59"/>
      <c r="JQI389" s="59"/>
      <c r="JQJ389" s="59"/>
      <c r="JQK389" s="59"/>
      <c r="JQL389" s="59"/>
      <c r="JQM389" s="59"/>
      <c r="JQN389" s="59"/>
      <c r="JQO389" s="59"/>
      <c r="JQP389" s="59"/>
      <c r="JQQ389" s="59"/>
      <c r="JQR389" s="59"/>
      <c r="JQS389" s="59"/>
      <c r="JQT389" s="59"/>
      <c r="JQU389" s="59"/>
      <c r="JQV389" s="59"/>
      <c r="JQW389" s="59"/>
      <c r="JQX389" s="59"/>
      <c r="JQY389" s="59"/>
      <c r="JQZ389" s="59"/>
      <c r="JRA389" s="59"/>
      <c r="JRB389" s="59"/>
      <c r="JRC389" s="59"/>
      <c r="JRD389" s="59"/>
      <c r="JRE389" s="59"/>
      <c r="JRF389" s="59"/>
      <c r="JRG389" s="59"/>
      <c r="JRH389" s="59"/>
      <c r="JRI389" s="59"/>
      <c r="JRJ389" s="59"/>
      <c r="JRK389" s="59"/>
      <c r="JRL389" s="59"/>
      <c r="JRM389" s="59"/>
      <c r="JRN389" s="59"/>
      <c r="JRO389" s="59"/>
      <c r="JRP389" s="59"/>
      <c r="JRQ389" s="59"/>
      <c r="JRR389" s="59"/>
      <c r="JRS389" s="59"/>
      <c r="JRT389" s="59"/>
      <c r="JRU389" s="59"/>
      <c r="JRV389" s="59"/>
      <c r="JRW389" s="59"/>
      <c r="JRX389" s="59"/>
      <c r="JRY389" s="59"/>
      <c r="JRZ389" s="59"/>
      <c r="JSA389" s="59"/>
      <c r="JSB389" s="59"/>
      <c r="JSC389" s="59"/>
      <c r="JSD389" s="59"/>
      <c r="JSE389" s="59"/>
      <c r="JSF389" s="59"/>
      <c r="JSG389" s="59"/>
      <c r="JSH389" s="59"/>
      <c r="JSI389" s="59"/>
      <c r="JSJ389" s="59"/>
      <c r="JSK389" s="59"/>
      <c r="JSL389" s="59"/>
      <c r="JSM389" s="59"/>
      <c r="JSN389" s="59"/>
      <c r="JSO389" s="59"/>
      <c r="JSP389" s="59"/>
      <c r="JSQ389" s="59"/>
      <c r="JSR389" s="59"/>
      <c r="JSS389" s="59"/>
      <c r="JST389" s="59"/>
      <c r="JSU389" s="59"/>
      <c r="JSV389" s="59"/>
      <c r="JSW389" s="59"/>
      <c r="JSX389" s="59"/>
      <c r="JSY389" s="59"/>
      <c r="JSZ389" s="59"/>
      <c r="JTA389" s="59"/>
      <c r="JTB389" s="59"/>
      <c r="JTC389" s="59"/>
      <c r="JTD389" s="59"/>
      <c r="JTE389" s="59"/>
      <c r="JTF389" s="59"/>
      <c r="JTG389" s="59"/>
      <c r="JTH389" s="59"/>
      <c r="JTI389" s="59"/>
      <c r="JTJ389" s="59"/>
      <c r="JTK389" s="59"/>
      <c r="JTL389" s="59"/>
      <c r="JTM389" s="59"/>
      <c r="JTN389" s="59"/>
      <c r="JTO389" s="59"/>
      <c r="JTP389" s="59"/>
      <c r="JTQ389" s="59"/>
      <c r="JTR389" s="59"/>
      <c r="JTS389" s="59"/>
      <c r="JTT389" s="59"/>
      <c r="JTU389" s="59"/>
      <c r="JTV389" s="59"/>
      <c r="JTW389" s="59"/>
      <c r="JTX389" s="59"/>
      <c r="JTY389" s="59"/>
      <c r="JTZ389" s="59"/>
      <c r="JUA389" s="59"/>
      <c r="JUB389" s="59"/>
      <c r="JUC389" s="59"/>
      <c r="JUD389" s="59"/>
      <c r="JUE389" s="59"/>
      <c r="JUF389" s="59"/>
      <c r="JUG389" s="59"/>
      <c r="JUH389" s="59"/>
      <c r="JUI389" s="59"/>
      <c r="JUJ389" s="59"/>
      <c r="JUK389" s="59"/>
      <c r="JUL389" s="59"/>
      <c r="JUM389" s="59"/>
      <c r="JUN389" s="59"/>
      <c r="JUO389" s="59"/>
      <c r="JUP389" s="59"/>
      <c r="JUQ389" s="59"/>
      <c r="JUR389" s="59"/>
      <c r="JUS389" s="59"/>
      <c r="JUT389" s="59"/>
      <c r="JUU389" s="59"/>
      <c r="JUV389" s="59"/>
      <c r="JUW389" s="59"/>
      <c r="JUX389" s="59"/>
      <c r="JUY389" s="59"/>
      <c r="JUZ389" s="59"/>
      <c r="JVA389" s="59"/>
      <c r="JVB389" s="59"/>
      <c r="JVC389" s="59"/>
      <c r="JVD389" s="59"/>
      <c r="JVE389" s="59"/>
      <c r="JVF389" s="59"/>
      <c r="JVG389" s="59"/>
      <c r="JVH389" s="59"/>
      <c r="JVI389" s="59"/>
      <c r="JVJ389" s="59"/>
      <c r="JVK389" s="59"/>
      <c r="JVL389" s="59"/>
      <c r="JVM389" s="59"/>
      <c r="JVN389" s="59"/>
      <c r="JVO389" s="59"/>
      <c r="JVP389" s="59"/>
      <c r="JVQ389" s="59"/>
      <c r="JVR389" s="59"/>
      <c r="JVS389" s="59"/>
      <c r="JVT389" s="59"/>
      <c r="JVU389" s="59"/>
      <c r="JVV389" s="59"/>
      <c r="JVW389" s="59"/>
      <c r="JVX389" s="59"/>
      <c r="JVY389" s="59"/>
      <c r="JVZ389" s="59"/>
      <c r="JWA389" s="59"/>
      <c r="JWB389" s="59"/>
      <c r="JWC389" s="59"/>
      <c r="JWD389" s="59"/>
      <c r="JWE389" s="59"/>
      <c r="JWF389" s="59"/>
      <c r="JWG389" s="59"/>
      <c r="JWH389" s="59"/>
      <c r="JWI389" s="59"/>
      <c r="JWJ389" s="59"/>
      <c r="JWK389" s="59"/>
      <c r="JWL389" s="59"/>
      <c r="JWM389" s="59"/>
      <c r="JWN389" s="59"/>
      <c r="JWO389" s="59"/>
      <c r="JWP389" s="59"/>
      <c r="JWQ389" s="59"/>
      <c r="JWR389" s="59"/>
      <c r="JWS389" s="59"/>
      <c r="JWT389" s="59"/>
      <c r="JWU389" s="59"/>
      <c r="JWV389" s="59"/>
      <c r="JWW389" s="59"/>
      <c r="JWX389" s="59"/>
      <c r="JWY389" s="59"/>
      <c r="JWZ389" s="59"/>
      <c r="JXA389" s="59"/>
      <c r="JXB389" s="59"/>
      <c r="JXC389" s="59"/>
      <c r="JXD389" s="59"/>
      <c r="JXE389" s="59"/>
      <c r="JXF389" s="59"/>
      <c r="JXG389" s="59"/>
      <c r="JXH389" s="59"/>
      <c r="JXI389" s="59"/>
      <c r="JXJ389" s="59"/>
      <c r="JXK389" s="59"/>
      <c r="JXL389" s="59"/>
      <c r="JXM389" s="59"/>
      <c r="JXN389" s="59"/>
      <c r="JXO389" s="59"/>
      <c r="JXP389" s="59"/>
      <c r="JXQ389" s="59"/>
      <c r="JXR389" s="59"/>
      <c r="JXS389" s="59"/>
      <c r="JXT389" s="59"/>
      <c r="JXU389" s="59"/>
      <c r="JXV389" s="59"/>
      <c r="JXW389" s="59"/>
      <c r="JXX389" s="59"/>
      <c r="JXY389" s="59"/>
      <c r="JXZ389" s="59"/>
      <c r="JYA389" s="59"/>
      <c r="JYB389" s="59"/>
      <c r="JYC389" s="59"/>
      <c r="JYD389" s="59"/>
      <c r="JYE389" s="59"/>
      <c r="JYF389" s="59"/>
      <c r="JYG389" s="59"/>
      <c r="JYH389" s="59"/>
      <c r="JYI389" s="59"/>
      <c r="JYJ389" s="59"/>
      <c r="JYK389" s="59"/>
      <c r="JYL389" s="59"/>
      <c r="JYM389" s="59"/>
      <c r="JYN389" s="59"/>
      <c r="JYO389" s="59"/>
      <c r="JYP389" s="59"/>
      <c r="JYQ389" s="59"/>
      <c r="JYR389" s="59"/>
      <c r="JYS389" s="59"/>
      <c r="JYT389" s="59"/>
      <c r="JYU389" s="59"/>
      <c r="JYV389" s="59"/>
      <c r="JYW389" s="59"/>
      <c r="JYX389" s="59"/>
      <c r="JYY389" s="59"/>
      <c r="JYZ389" s="59"/>
      <c r="JZA389" s="59"/>
      <c r="JZB389" s="59"/>
      <c r="JZC389" s="59"/>
      <c r="JZD389" s="59"/>
      <c r="JZE389" s="59"/>
      <c r="JZF389" s="59"/>
      <c r="JZG389" s="59"/>
      <c r="JZH389" s="59"/>
      <c r="JZI389" s="59"/>
      <c r="JZJ389" s="59"/>
      <c r="JZK389" s="59"/>
      <c r="JZL389" s="59"/>
      <c r="JZM389" s="59"/>
      <c r="JZN389" s="59"/>
      <c r="JZO389" s="59"/>
      <c r="JZP389" s="59"/>
      <c r="JZQ389" s="59"/>
      <c r="JZR389" s="59"/>
      <c r="JZS389" s="59"/>
      <c r="JZT389" s="59"/>
      <c r="JZU389" s="59"/>
      <c r="JZV389" s="59"/>
      <c r="JZW389" s="59"/>
      <c r="JZX389" s="59"/>
      <c r="JZY389" s="59"/>
      <c r="JZZ389" s="59"/>
      <c r="KAA389" s="59"/>
      <c r="KAB389" s="59"/>
      <c r="KAC389" s="59"/>
      <c r="KAD389" s="59"/>
      <c r="KAE389" s="59"/>
      <c r="KAF389" s="59"/>
      <c r="KAG389" s="59"/>
      <c r="KAH389" s="59"/>
      <c r="KAI389" s="59"/>
      <c r="KAJ389" s="59"/>
      <c r="KAK389" s="59"/>
      <c r="KAL389" s="59"/>
      <c r="KAM389" s="59"/>
      <c r="KAN389" s="59"/>
      <c r="KAO389" s="59"/>
      <c r="KAP389" s="59"/>
      <c r="KAQ389" s="59"/>
      <c r="KAR389" s="59"/>
      <c r="KAS389" s="59"/>
      <c r="KAT389" s="59"/>
      <c r="KAU389" s="59"/>
      <c r="KAV389" s="59"/>
      <c r="KAW389" s="59"/>
      <c r="KAX389" s="59"/>
      <c r="KAY389" s="59"/>
      <c r="KAZ389" s="59"/>
      <c r="KBA389" s="59"/>
      <c r="KBB389" s="59"/>
      <c r="KBC389" s="59"/>
      <c r="KBD389" s="59"/>
      <c r="KBE389" s="59"/>
      <c r="KBF389" s="59"/>
      <c r="KBG389" s="59"/>
      <c r="KBH389" s="59"/>
      <c r="KBI389" s="59"/>
      <c r="KBJ389" s="59"/>
      <c r="KBK389" s="59"/>
      <c r="KBL389" s="59"/>
      <c r="KBM389" s="59"/>
      <c r="KBN389" s="59"/>
      <c r="KBO389" s="59"/>
      <c r="KBP389" s="59"/>
      <c r="KBQ389" s="59"/>
      <c r="KBR389" s="59"/>
      <c r="KBS389" s="59"/>
      <c r="KBT389" s="59"/>
      <c r="KBU389" s="59"/>
      <c r="KBV389" s="59"/>
      <c r="KBW389" s="59"/>
      <c r="KBX389" s="59"/>
      <c r="KBY389" s="59"/>
      <c r="KBZ389" s="59"/>
      <c r="KCA389" s="59"/>
      <c r="KCB389" s="59"/>
      <c r="KCC389" s="59"/>
      <c r="KCD389" s="59"/>
      <c r="KCE389" s="59"/>
      <c r="KCF389" s="59"/>
      <c r="KCG389" s="59"/>
      <c r="KCH389" s="59"/>
      <c r="KCI389" s="59"/>
      <c r="KCJ389" s="59"/>
      <c r="KCK389" s="59"/>
      <c r="KCL389" s="59"/>
      <c r="KCM389" s="59"/>
      <c r="KCN389" s="59"/>
      <c r="KCO389" s="59"/>
      <c r="KCP389" s="59"/>
      <c r="KCQ389" s="59"/>
      <c r="KCR389" s="59"/>
      <c r="KCS389" s="59"/>
      <c r="KCT389" s="59"/>
      <c r="KCU389" s="59"/>
      <c r="KCV389" s="59"/>
      <c r="KCW389" s="59"/>
      <c r="KCX389" s="59"/>
      <c r="KCY389" s="59"/>
      <c r="KCZ389" s="59"/>
      <c r="KDA389" s="59"/>
      <c r="KDB389" s="59"/>
      <c r="KDC389" s="59"/>
      <c r="KDD389" s="59"/>
      <c r="KDE389" s="59"/>
      <c r="KDF389" s="59"/>
      <c r="KDG389" s="59"/>
      <c r="KDH389" s="59"/>
      <c r="KDI389" s="59"/>
      <c r="KDJ389" s="59"/>
      <c r="KDK389" s="59"/>
      <c r="KDL389" s="59"/>
      <c r="KDM389" s="59"/>
      <c r="KDN389" s="59"/>
      <c r="KDO389" s="59"/>
      <c r="KDP389" s="59"/>
      <c r="KDQ389" s="59"/>
      <c r="KDR389" s="59"/>
      <c r="KDS389" s="59"/>
      <c r="KDT389" s="59"/>
      <c r="KDU389" s="59"/>
      <c r="KDV389" s="59"/>
      <c r="KDW389" s="59"/>
      <c r="KDX389" s="59"/>
      <c r="KDY389" s="59"/>
      <c r="KDZ389" s="59"/>
      <c r="KEA389" s="59"/>
      <c r="KEB389" s="59"/>
      <c r="KEC389" s="59"/>
      <c r="KED389" s="59"/>
      <c r="KEE389" s="59"/>
      <c r="KEF389" s="59"/>
      <c r="KEG389" s="59"/>
      <c r="KEH389" s="59"/>
      <c r="KEI389" s="59"/>
      <c r="KEJ389" s="59"/>
      <c r="KEK389" s="59"/>
      <c r="KEL389" s="59"/>
      <c r="KEM389" s="59"/>
      <c r="KEN389" s="59"/>
      <c r="KEO389" s="59"/>
      <c r="KEP389" s="59"/>
      <c r="KEQ389" s="59"/>
      <c r="KER389" s="59"/>
      <c r="KES389" s="59"/>
      <c r="KET389" s="59"/>
      <c r="KEU389" s="59"/>
      <c r="KEV389" s="59"/>
      <c r="KEW389" s="59"/>
      <c r="KEX389" s="59"/>
      <c r="KEY389" s="59"/>
      <c r="KEZ389" s="59"/>
      <c r="KFA389" s="59"/>
      <c r="KFB389" s="59"/>
      <c r="KFC389" s="59"/>
      <c r="KFD389" s="59"/>
      <c r="KFE389" s="59"/>
      <c r="KFF389" s="59"/>
      <c r="KFG389" s="59"/>
      <c r="KFH389" s="59"/>
      <c r="KFI389" s="59"/>
      <c r="KFJ389" s="59"/>
      <c r="KFK389" s="59"/>
      <c r="KFL389" s="59"/>
      <c r="KFM389" s="59"/>
      <c r="KFN389" s="59"/>
      <c r="KFO389" s="59"/>
      <c r="KFP389" s="59"/>
      <c r="KFQ389" s="59"/>
      <c r="KFR389" s="59"/>
      <c r="KFS389" s="59"/>
      <c r="KFT389" s="59"/>
      <c r="KFU389" s="59"/>
      <c r="KFV389" s="59"/>
      <c r="KFW389" s="59"/>
      <c r="KFX389" s="59"/>
      <c r="KFY389" s="59"/>
      <c r="KFZ389" s="59"/>
      <c r="KGA389" s="59"/>
      <c r="KGB389" s="59"/>
      <c r="KGC389" s="59"/>
      <c r="KGD389" s="59"/>
      <c r="KGE389" s="59"/>
      <c r="KGF389" s="59"/>
      <c r="KGG389" s="59"/>
      <c r="KGH389" s="59"/>
      <c r="KGI389" s="59"/>
      <c r="KGJ389" s="59"/>
      <c r="KGK389" s="59"/>
      <c r="KGL389" s="59"/>
      <c r="KGM389" s="59"/>
      <c r="KGN389" s="59"/>
      <c r="KGO389" s="59"/>
      <c r="KGP389" s="59"/>
      <c r="KGQ389" s="59"/>
      <c r="KGR389" s="59"/>
      <c r="KGS389" s="59"/>
      <c r="KGT389" s="59"/>
      <c r="KGU389" s="59"/>
      <c r="KGV389" s="59"/>
      <c r="KGW389" s="59"/>
      <c r="KGX389" s="59"/>
      <c r="KGY389" s="59"/>
      <c r="KGZ389" s="59"/>
      <c r="KHA389" s="59"/>
      <c r="KHB389" s="59"/>
      <c r="KHC389" s="59"/>
      <c r="KHD389" s="59"/>
      <c r="KHE389" s="59"/>
      <c r="KHF389" s="59"/>
      <c r="KHG389" s="59"/>
      <c r="KHH389" s="59"/>
      <c r="KHI389" s="59"/>
      <c r="KHJ389" s="59"/>
      <c r="KHK389" s="59"/>
      <c r="KHL389" s="59"/>
      <c r="KHM389" s="59"/>
      <c r="KHN389" s="59"/>
      <c r="KHO389" s="59"/>
      <c r="KHP389" s="59"/>
      <c r="KHQ389" s="59"/>
      <c r="KHR389" s="59"/>
      <c r="KHS389" s="59"/>
      <c r="KHT389" s="59"/>
      <c r="KHU389" s="59"/>
      <c r="KHV389" s="59"/>
      <c r="KHW389" s="59"/>
      <c r="KHX389" s="59"/>
      <c r="KHY389" s="59"/>
      <c r="KHZ389" s="59"/>
      <c r="KIA389" s="59"/>
      <c r="KIB389" s="59"/>
      <c r="KIC389" s="59"/>
      <c r="KID389" s="59"/>
      <c r="KIE389" s="59"/>
      <c r="KIF389" s="59"/>
      <c r="KIG389" s="59"/>
      <c r="KIH389" s="59"/>
      <c r="KII389" s="59"/>
      <c r="KIJ389" s="59"/>
      <c r="KIK389" s="59"/>
      <c r="KIL389" s="59"/>
      <c r="KIM389" s="59"/>
      <c r="KIN389" s="59"/>
      <c r="KIO389" s="59"/>
      <c r="KIP389" s="59"/>
      <c r="KIQ389" s="59"/>
      <c r="KIR389" s="59"/>
      <c r="KIS389" s="59"/>
      <c r="KIT389" s="59"/>
      <c r="KIU389" s="59"/>
      <c r="KIV389" s="59"/>
      <c r="KIW389" s="59"/>
      <c r="KIX389" s="59"/>
      <c r="KIY389" s="59"/>
      <c r="KIZ389" s="59"/>
      <c r="KJA389" s="59"/>
      <c r="KJB389" s="59"/>
      <c r="KJC389" s="59"/>
      <c r="KJD389" s="59"/>
      <c r="KJE389" s="59"/>
      <c r="KJF389" s="59"/>
      <c r="KJG389" s="59"/>
      <c r="KJH389" s="59"/>
      <c r="KJI389" s="59"/>
      <c r="KJJ389" s="59"/>
      <c r="KJK389" s="59"/>
      <c r="KJL389" s="59"/>
      <c r="KJM389" s="59"/>
      <c r="KJN389" s="59"/>
      <c r="KJO389" s="59"/>
      <c r="KJP389" s="59"/>
      <c r="KJQ389" s="59"/>
      <c r="KJR389" s="59"/>
      <c r="KJS389" s="59"/>
      <c r="KJT389" s="59"/>
      <c r="KJU389" s="59"/>
      <c r="KJV389" s="59"/>
      <c r="KJW389" s="59"/>
      <c r="KJX389" s="59"/>
      <c r="KJY389" s="59"/>
      <c r="KJZ389" s="59"/>
      <c r="KKA389" s="59"/>
      <c r="KKB389" s="59"/>
      <c r="KKC389" s="59"/>
      <c r="KKD389" s="59"/>
      <c r="KKE389" s="59"/>
      <c r="KKF389" s="59"/>
      <c r="KKG389" s="59"/>
      <c r="KKH389" s="59"/>
      <c r="KKI389" s="59"/>
      <c r="KKJ389" s="59"/>
      <c r="KKK389" s="59"/>
      <c r="KKL389" s="59"/>
      <c r="KKM389" s="59"/>
      <c r="KKN389" s="59"/>
      <c r="KKO389" s="59"/>
      <c r="KKP389" s="59"/>
      <c r="KKQ389" s="59"/>
      <c r="KKR389" s="59"/>
      <c r="KKS389" s="59"/>
      <c r="KKT389" s="59"/>
      <c r="KKU389" s="59"/>
      <c r="KKV389" s="59"/>
      <c r="KKW389" s="59"/>
      <c r="KKX389" s="59"/>
      <c r="KKY389" s="59"/>
      <c r="KKZ389" s="59"/>
      <c r="KLA389" s="59"/>
      <c r="KLB389" s="59"/>
      <c r="KLC389" s="59"/>
      <c r="KLD389" s="59"/>
      <c r="KLE389" s="59"/>
      <c r="KLF389" s="59"/>
      <c r="KLG389" s="59"/>
      <c r="KLH389" s="59"/>
      <c r="KLI389" s="59"/>
      <c r="KLJ389" s="59"/>
      <c r="KLK389" s="59"/>
      <c r="KLL389" s="59"/>
      <c r="KLM389" s="59"/>
      <c r="KLN389" s="59"/>
      <c r="KLO389" s="59"/>
      <c r="KLP389" s="59"/>
      <c r="KLQ389" s="59"/>
      <c r="KLR389" s="59"/>
      <c r="KLS389" s="59"/>
      <c r="KLT389" s="59"/>
      <c r="KLU389" s="59"/>
      <c r="KLV389" s="59"/>
      <c r="KLW389" s="59"/>
      <c r="KLX389" s="59"/>
      <c r="KLY389" s="59"/>
      <c r="KLZ389" s="59"/>
      <c r="KMA389" s="59"/>
      <c r="KMB389" s="59"/>
      <c r="KMC389" s="59"/>
      <c r="KMD389" s="59"/>
      <c r="KME389" s="59"/>
      <c r="KMF389" s="59"/>
      <c r="KMG389" s="59"/>
      <c r="KMH389" s="59"/>
      <c r="KMI389" s="59"/>
      <c r="KMJ389" s="59"/>
      <c r="KMK389" s="59"/>
      <c r="KML389" s="59"/>
      <c r="KMM389" s="59"/>
      <c r="KMN389" s="59"/>
      <c r="KMO389" s="59"/>
      <c r="KMP389" s="59"/>
      <c r="KMQ389" s="59"/>
      <c r="KMR389" s="59"/>
      <c r="KMS389" s="59"/>
      <c r="KMT389" s="59"/>
      <c r="KMU389" s="59"/>
      <c r="KMV389" s="59"/>
      <c r="KMW389" s="59"/>
      <c r="KMX389" s="59"/>
      <c r="KMY389" s="59"/>
      <c r="KMZ389" s="59"/>
      <c r="KNA389" s="59"/>
      <c r="KNB389" s="59"/>
      <c r="KNC389" s="59"/>
      <c r="KND389" s="59"/>
      <c r="KNE389" s="59"/>
      <c r="KNF389" s="59"/>
      <c r="KNG389" s="59"/>
      <c r="KNH389" s="59"/>
      <c r="KNI389" s="59"/>
      <c r="KNJ389" s="59"/>
      <c r="KNK389" s="59"/>
      <c r="KNL389" s="59"/>
      <c r="KNM389" s="59"/>
      <c r="KNN389" s="59"/>
      <c r="KNO389" s="59"/>
      <c r="KNP389" s="59"/>
      <c r="KNQ389" s="59"/>
      <c r="KNR389" s="59"/>
      <c r="KNS389" s="59"/>
      <c r="KNT389" s="59"/>
      <c r="KNU389" s="59"/>
      <c r="KNV389" s="59"/>
      <c r="KNW389" s="59"/>
      <c r="KNX389" s="59"/>
      <c r="KNY389" s="59"/>
      <c r="KNZ389" s="59"/>
      <c r="KOA389" s="59"/>
      <c r="KOB389" s="59"/>
      <c r="KOC389" s="59"/>
      <c r="KOD389" s="59"/>
      <c r="KOE389" s="59"/>
      <c r="KOF389" s="59"/>
      <c r="KOG389" s="59"/>
      <c r="KOH389" s="59"/>
      <c r="KOI389" s="59"/>
      <c r="KOJ389" s="59"/>
      <c r="KOK389" s="59"/>
      <c r="KOL389" s="59"/>
      <c r="KOM389" s="59"/>
      <c r="KON389" s="59"/>
      <c r="KOO389" s="59"/>
      <c r="KOP389" s="59"/>
      <c r="KOQ389" s="59"/>
      <c r="KOR389" s="59"/>
      <c r="KOS389" s="59"/>
      <c r="KOT389" s="59"/>
      <c r="KOU389" s="59"/>
      <c r="KOV389" s="59"/>
      <c r="KOW389" s="59"/>
      <c r="KOX389" s="59"/>
      <c r="KOY389" s="59"/>
      <c r="KOZ389" s="59"/>
      <c r="KPA389" s="59"/>
      <c r="KPB389" s="59"/>
      <c r="KPC389" s="59"/>
      <c r="KPD389" s="59"/>
      <c r="KPE389" s="59"/>
      <c r="KPF389" s="59"/>
      <c r="KPG389" s="59"/>
      <c r="KPH389" s="59"/>
      <c r="KPI389" s="59"/>
      <c r="KPJ389" s="59"/>
      <c r="KPK389" s="59"/>
      <c r="KPL389" s="59"/>
      <c r="KPM389" s="59"/>
      <c r="KPN389" s="59"/>
      <c r="KPO389" s="59"/>
      <c r="KPP389" s="59"/>
      <c r="KPQ389" s="59"/>
      <c r="KPR389" s="59"/>
      <c r="KPS389" s="59"/>
      <c r="KPT389" s="59"/>
      <c r="KPU389" s="59"/>
      <c r="KPV389" s="59"/>
      <c r="KPW389" s="59"/>
      <c r="KPX389" s="59"/>
      <c r="KPY389" s="59"/>
      <c r="KPZ389" s="59"/>
      <c r="KQA389" s="59"/>
      <c r="KQB389" s="59"/>
      <c r="KQC389" s="59"/>
      <c r="KQD389" s="59"/>
      <c r="KQE389" s="59"/>
      <c r="KQF389" s="59"/>
      <c r="KQG389" s="59"/>
      <c r="KQH389" s="59"/>
      <c r="KQI389" s="59"/>
      <c r="KQJ389" s="59"/>
      <c r="KQK389" s="59"/>
      <c r="KQL389" s="59"/>
      <c r="KQM389" s="59"/>
      <c r="KQN389" s="59"/>
      <c r="KQO389" s="59"/>
      <c r="KQP389" s="59"/>
      <c r="KQQ389" s="59"/>
      <c r="KQR389" s="59"/>
      <c r="KQS389" s="59"/>
      <c r="KQT389" s="59"/>
      <c r="KQU389" s="59"/>
      <c r="KQV389" s="59"/>
      <c r="KQW389" s="59"/>
      <c r="KQX389" s="59"/>
      <c r="KQY389" s="59"/>
      <c r="KQZ389" s="59"/>
      <c r="KRA389" s="59"/>
      <c r="KRB389" s="59"/>
      <c r="KRC389" s="59"/>
      <c r="KRD389" s="59"/>
      <c r="KRE389" s="59"/>
      <c r="KRF389" s="59"/>
      <c r="KRG389" s="59"/>
      <c r="KRH389" s="59"/>
      <c r="KRI389" s="59"/>
      <c r="KRJ389" s="59"/>
      <c r="KRK389" s="59"/>
      <c r="KRL389" s="59"/>
      <c r="KRM389" s="59"/>
      <c r="KRN389" s="59"/>
      <c r="KRO389" s="59"/>
      <c r="KRP389" s="59"/>
      <c r="KRQ389" s="59"/>
      <c r="KRR389" s="59"/>
      <c r="KRS389" s="59"/>
      <c r="KRT389" s="59"/>
      <c r="KRU389" s="59"/>
      <c r="KRV389" s="59"/>
      <c r="KRW389" s="59"/>
      <c r="KRX389" s="59"/>
      <c r="KRY389" s="59"/>
      <c r="KRZ389" s="59"/>
      <c r="KSA389" s="59"/>
      <c r="KSB389" s="59"/>
      <c r="KSC389" s="59"/>
      <c r="KSD389" s="59"/>
      <c r="KSE389" s="59"/>
      <c r="KSF389" s="59"/>
      <c r="KSG389" s="59"/>
      <c r="KSH389" s="59"/>
      <c r="KSI389" s="59"/>
      <c r="KSJ389" s="59"/>
      <c r="KSK389" s="59"/>
      <c r="KSL389" s="59"/>
      <c r="KSM389" s="59"/>
      <c r="KSN389" s="59"/>
      <c r="KSO389" s="59"/>
      <c r="KSP389" s="59"/>
      <c r="KSQ389" s="59"/>
      <c r="KSR389" s="59"/>
      <c r="KSS389" s="59"/>
      <c r="KST389" s="59"/>
      <c r="KSU389" s="59"/>
      <c r="KSV389" s="59"/>
      <c r="KSW389" s="59"/>
      <c r="KSX389" s="59"/>
      <c r="KSY389" s="59"/>
      <c r="KSZ389" s="59"/>
      <c r="KTA389" s="59"/>
      <c r="KTB389" s="59"/>
      <c r="KTC389" s="59"/>
      <c r="KTD389" s="59"/>
      <c r="KTE389" s="59"/>
      <c r="KTF389" s="59"/>
      <c r="KTG389" s="59"/>
      <c r="KTH389" s="59"/>
      <c r="KTI389" s="59"/>
      <c r="KTJ389" s="59"/>
      <c r="KTK389" s="59"/>
      <c r="KTL389" s="59"/>
      <c r="KTM389" s="59"/>
      <c r="KTN389" s="59"/>
      <c r="KTO389" s="59"/>
      <c r="KTP389" s="59"/>
      <c r="KTQ389" s="59"/>
      <c r="KTR389" s="59"/>
      <c r="KTS389" s="59"/>
      <c r="KTT389" s="59"/>
      <c r="KTU389" s="59"/>
      <c r="KTV389" s="59"/>
      <c r="KTW389" s="59"/>
      <c r="KTX389" s="59"/>
      <c r="KTY389" s="59"/>
      <c r="KTZ389" s="59"/>
      <c r="KUA389" s="59"/>
      <c r="KUB389" s="59"/>
      <c r="KUC389" s="59"/>
      <c r="KUD389" s="59"/>
      <c r="KUE389" s="59"/>
      <c r="KUF389" s="59"/>
      <c r="KUG389" s="59"/>
      <c r="KUH389" s="59"/>
      <c r="KUI389" s="59"/>
      <c r="KUJ389" s="59"/>
      <c r="KUK389" s="59"/>
      <c r="KUL389" s="59"/>
      <c r="KUM389" s="59"/>
      <c r="KUN389" s="59"/>
      <c r="KUO389" s="59"/>
      <c r="KUP389" s="59"/>
      <c r="KUQ389" s="59"/>
      <c r="KUR389" s="59"/>
      <c r="KUS389" s="59"/>
      <c r="KUT389" s="59"/>
      <c r="KUU389" s="59"/>
      <c r="KUV389" s="59"/>
      <c r="KUW389" s="59"/>
      <c r="KUX389" s="59"/>
      <c r="KUY389" s="59"/>
      <c r="KUZ389" s="59"/>
      <c r="KVA389" s="59"/>
      <c r="KVB389" s="59"/>
      <c r="KVC389" s="59"/>
      <c r="KVD389" s="59"/>
      <c r="KVE389" s="59"/>
      <c r="KVF389" s="59"/>
      <c r="KVG389" s="59"/>
      <c r="KVH389" s="59"/>
      <c r="KVI389" s="59"/>
      <c r="KVJ389" s="59"/>
      <c r="KVK389" s="59"/>
      <c r="KVL389" s="59"/>
      <c r="KVM389" s="59"/>
      <c r="KVN389" s="59"/>
      <c r="KVO389" s="59"/>
      <c r="KVP389" s="59"/>
      <c r="KVQ389" s="59"/>
      <c r="KVR389" s="59"/>
      <c r="KVS389" s="59"/>
      <c r="KVT389" s="59"/>
      <c r="KVU389" s="59"/>
      <c r="KVV389" s="59"/>
      <c r="KVW389" s="59"/>
      <c r="KVX389" s="59"/>
      <c r="KVY389" s="59"/>
      <c r="KVZ389" s="59"/>
      <c r="KWA389" s="59"/>
      <c r="KWB389" s="59"/>
      <c r="KWC389" s="59"/>
      <c r="KWD389" s="59"/>
      <c r="KWE389" s="59"/>
      <c r="KWF389" s="59"/>
      <c r="KWG389" s="59"/>
      <c r="KWH389" s="59"/>
      <c r="KWI389" s="59"/>
      <c r="KWJ389" s="59"/>
      <c r="KWK389" s="59"/>
      <c r="KWL389" s="59"/>
      <c r="KWM389" s="59"/>
      <c r="KWN389" s="59"/>
      <c r="KWO389" s="59"/>
      <c r="KWP389" s="59"/>
      <c r="KWQ389" s="59"/>
      <c r="KWR389" s="59"/>
      <c r="KWS389" s="59"/>
      <c r="KWT389" s="59"/>
      <c r="KWU389" s="59"/>
      <c r="KWV389" s="59"/>
      <c r="KWW389" s="59"/>
      <c r="KWX389" s="59"/>
      <c r="KWY389" s="59"/>
      <c r="KWZ389" s="59"/>
      <c r="KXA389" s="59"/>
      <c r="KXB389" s="59"/>
      <c r="KXC389" s="59"/>
      <c r="KXD389" s="59"/>
      <c r="KXE389" s="59"/>
      <c r="KXF389" s="59"/>
      <c r="KXG389" s="59"/>
      <c r="KXH389" s="59"/>
      <c r="KXI389" s="59"/>
      <c r="KXJ389" s="59"/>
      <c r="KXK389" s="59"/>
      <c r="KXL389" s="59"/>
      <c r="KXM389" s="59"/>
      <c r="KXN389" s="59"/>
      <c r="KXO389" s="59"/>
      <c r="KXP389" s="59"/>
      <c r="KXQ389" s="59"/>
      <c r="KXR389" s="59"/>
      <c r="KXS389" s="59"/>
      <c r="KXT389" s="59"/>
      <c r="KXU389" s="59"/>
      <c r="KXV389" s="59"/>
      <c r="KXW389" s="59"/>
      <c r="KXX389" s="59"/>
      <c r="KXY389" s="59"/>
      <c r="KXZ389" s="59"/>
      <c r="KYA389" s="59"/>
      <c r="KYB389" s="59"/>
      <c r="KYC389" s="59"/>
      <c r="KYD389" s="59"/>
      <c r="KYE389" s="59"/>
      <c r="KYF389" s="59"/>
      <c r="KYG389" s="59"/>
      <c r="KYH389" s="59"/>
      <c r="KYI389" s="59"/>
      <c r="KYJ389" s="59"/>
      <c r="KYK389" s="59"/>
      <c r="KYL389" s="59"/>
      <c r="KYM389" s="59"/>
      <c r="KYN389" s="59"/>
      <c r="KYO389" s="59"/>
      <c r="KYP389" s="59"/>
      <c r="KYQ389" s="59"/>
      <c r="KYR389" s="59"/>
      <c r="KYS389" s="59"/>
      <c r="KYT389" s="59"/>
      <c r="KYU389" s="59"/>
      <c r="KYV389" s="59"/>
      <c r="KYW389" s="59"/>
      <c r="KYX389" s="59"/>
      <c r="KYY389" s="59"/>
      <c r="KYZ389" s="59"/>
      <c r="KZA389" s="59"/>
      <c r="KZB389" s="59"/>
      <c r="KZC389" s="59"/>
      <c r="KZD389" s="59"/>
      <c r="KZE389" s="59"/>
      <c r="KZF389" s="59"/>
      <c r="KZG389" s="59"/>
      <c r="KZH389" s="59"/>
      <c r="KZI389" s="59"/>
      <c r="KZJ389" s="59"/>
      <c r="KZK389" s="59"/>
      <c r="KZL389" s="59"/>
      <c r="KZM389" s="59"/>
      <c r="KZN389" s="59"/>
      <c r="KZO389" s="59"/>
      <c r="KZP389" s="59"/>
      <c r="KZQ389" s="59"/>
      <c r="KZR389" s="59"/>
      <c r="KZS389" s="59"/>
      <c r="KZT389" s="59"/>
      <c r="KZU389" s="59"/>
      <c r="KZV389" s="59"/>
      <c r="KZW389" s="59"/>
      <c r="KZX389" s="59"/>
      <c r="KZY389" s="59"/>
      <c r="KZZ389" s="59"/>
      <c r="LAA389" s="59"/>
      <c r="LAB389" s="59"/>
      <c r="LAC389" s="59"/>
      <c r="LAD389" s="59"/>
      <c r="LAE389" s="59"/>
      <c r="LAF389" s="59"/>
      <c r="LAG389" s="59"/>
      <c r="LAH389" s="59"/>
      <c r="LAI389" s="59"/>
      <c r="LAJ389" s="59"/>
      <c r="LAK389" s="59"/>
      <c r="LAL389" s="59"/>
      <c r="LAM389" s="59"/>
      <c r="LAN389" s="59"/>
      <c r="LAO389" s="59"/>
      <c r="LAP389" s="59"/>
      <c r="LAQ389" s="59"/>
      <c r="LAR389" s="59"/>
      <c r="LAS389" s="59"/>
      <c r="LAT389" s="59"/>
      <c r="LAU389" s="59"/>
      <c r="LAV389" s="59"/>
      <c r="LAW389" s="59"/>
      <c r="LAX389" s="59"/>
      <c r="LAY389" s="59"/>
      <c r="LAZ389" s="59"/>
      <c r="LBA389" s="59"/>
      <c r="LBB389" s="59"/>
      <c r="LBC389" s="59"/>
      <c r="LBD389" s="59"/>
      <c r="LBE389" s="59"/>
      <c r="LBF389" s="59"/>
      <c r="LBG389" s="59"/>
      <c r="LBH389" s="59"/>
      <c r="LBI389" s="59"/>
      <c r="LBJ389" s="59"/>
      <c r="LBK389" s="59"/>
      <c r="LBL389" s="59"/>
      <c r="LBM389" s="59"/>
      <c r="LBN389" s="59"/>
      <c r="LBO389" s="59"/>
      <c r="LBP389" s="59"/>
      <c r="LBQ389" s="59"/>
      <c r="LBR389" s="59"/>
      <c r="LBS389" s="59"/>
      <c r="LBT389" s="59"/>
      <c r="LBU389" s="59"/>
      <c r="LBV389" s="59"/>
      <c r="LBW389" s="59"/>
      <c r="LBX389" s="59"/>
      <c r="LBY389" s="59"/>
      <c r="LBZ389" s="59"/>
      <c r="LCA389" s="59"/>
      <c r="LCB389" s="59"/>
      <c r="LCC389" s="59"/>
      <c r="LCD389" s="59"/>
      <c r="LCE389" s="59"/>
      <c r="LCF389" s="59"/>
      <c r="LCG389" s="59"/>
      <c r="LCH389" s="59"/>
      <c r="LCI389" s="59"/>
      <c r="LCJ389" s="59"/>
      <c r="LCK389" s="59"/>
      <c r="LCL389" s="59"/>
      <c r="LCM389" s="59"/>
      <c r="LCN389" s="59"/>
      <c r="LCO389" s="59"/>
      <c r="LCP389" s="59"/>
      <c r="LCQ389" s="59"/>
      <c r="LCR389" s="59"/>
      <c r="LCS389" s="59"/>
      <c r="LCT389" s="59"/>
      <c r="LCU389" s="59"/>
      <c r="LCV389" s="59"/>
      <c r="LCW389" s="59"/>
      <c r="LCX389" s="59"/>
      <c r="LCY389" s="59"/>
      <c r="LCZ389" s="59"/>
      <c r="LDA389" s="59"/>
      <c r="LDB389" s="59"/>
      <c r="LDC389" s="59"/>
      <c r="LDD389" s="59"/>
      <c r="LDE389" s="59"/>
      <c r="LDF389" s="59"/>
      <c r="LDG389" s="59"/>
      <c r="LDH389" s="59"/>
      <c r="LDI389" s="59"/>
      <c r="LDJ389" s="59"/>
      <c r="LDK389" s="59"/>
      <c r="LDL389" s="59"/>
      <c r="LDM389" s="59"/>
      <c r="LDN389" s="59"/>
      <c r="LDO389" s="59"/>
      <c r="LDP389" s="59"/>
      <c r="LDQ389" s="59"/>
      <c r="LDR389" s="59"/>
      <c r="LDS389" s="59"/>
      <c r="LDT389" s="59"/>
      <c r="LDU389" s="59"/>
      <c r="LDV389" s="59"/>
      <c r="LDW389" s="59"/>
      <c r="LDX389" s="59"/>
      <c r="LDY389" s="59"/>
      <c r="LDZ389" s="59"/>
      <c r="LEA389" s="59"/>
      <c r="LEB389" s="59"/>
      <c r="LEC389" s="59"/>
      <c r="LED389" s="59"/>
      <c r="LEE389" s="59"/>
      <c r="LEF389" s="59"/>
      <c r="LEG389" s="59"/>
      <c r="LEH389" s="59"/>
      <c r="LEI389" s="59"/>
      <c r="LEJ389" s="59"/>
      <c r="LEK389" s="59"/>
      <c r="LEL389" s="59"/>
      <c r="LEM389" s="59"/>
      <c r="LEN389" s="59"/>
      <c r="LEO389" s="59"/>
      <c r="LEP389" s="59"/>
      <c r="LEQ389" s="59"/>
      <c r="LER389" s="59"/>
      <c r="LES389" s="59"/>
      <c r="LET389" s="59"/>
      <c r="LEU389" s="59"/>
      <c r="LEV389" s="59"/>
      <c r="LEW389" s="59"/>
      <c r="LEX389" s="59"/>
      <c r="LEY389" s="59"/>
      <c r="LEZ389" s="59"/>
      <c r="LFA389" s="59"/>
      <c r="LFB389" s="59"/>
      <c r="LFC389" s="59"/>
      <c r="LFD389" s="59"/>
      <c r="LFE389" s="59"/>
      <c r="LFF389" s="59"/>
      <c r="LFG389" s="59"/>
      <c r="LFH389" s="59"/>
      <c r="LFI389" s="59"/>
      <c r="LFJ389" s="59"/>
      <c r="LFK389" s="59"/>
      <c r="LFL389" s="59"/>
      <c r="LFM389" s="59"/>
      <c r="LFN389" s="59"/>
      <c r="LFO389" s="59"/>
      <c r="LFP389" s="59"/>
      <c r="LFQ389" s="59"/>
      <c r="LFR389" s="59"/>
      <c r="LFS389" s="59"/>
      <c r="LFT389" s="59"/>
      <c r="LFU389" s="59"/>
      <c r="LFV389" s="59"/>
      <c r="LFW389" s="59"/>
      <c r="LFX389" s="59"/>
      <c r="LFY389" s="59"/>
      <c r="LFZ389" s="59"/>
      <c r="LGA389" s="59"/>
      <c r="LGB389" s="59"/>
      <c r="LGC389" s="59"/>
      <c r="LGD389" s="59"/>
      <c r="LGE389" s="59"/>
      <c r="LGF389" s="59"/>
      <c r="LGG389" s="59"/>
      <c r="LGH389" s="59"/>
      <c r="LGI389" s="59"/>
      <c r="LGJ389" s="59"/>
      <c r="LGK389" s="59"/>
      <c r="LGL389" s="59"/>
      <c r="LGM389" s="59"/>
      <c r="LGN389" s="59"/>
      <c r="LGO389" s="59"/>
      <c r="LGP389" s="59"/>
      <c r="LGQ389" s="59"/>
      <c r="LGR389" s="59"/>
      <c r="LGS389" s="59"/>
      <c r="LGT389" s="59"/>
      <c r="LGU389" s="59"/>
      <c r="LGV389" s="59"/>
      <c r="LGW389" s="59"/>
      <c r="LGX389" s="59"/>
      <c r="LGY389" s="59"/>
      <c r="LGZ389" s="59"/>
      <c r="LHA389" s="59"/>
      <c r="LHB389" s="59"/>
      <c r="LHC389" s="59"/>
      <c r="LHD389" s="59"/>
      <c r="LHE389" s="59"/>
      <c r="LHF389" s="59"/>
      <c r="LHG389" s="59"/>
      <c r="LHH389" s="59"/>
      <c r="LHI389" s="59"/>
      <c r="LHJ389" s="59"/>
      <c r="LHK389" s="59"/>
      <c r="LHL389" s="59"/>
      <c r="LHM389" s="59"/>
      <c r="LHN389" s="59"/>
      <c r="LHO389" s="59"/>
      <c r="LHP389" s="59"/>
      <c r="LHQ389" s="59"/>
      <c r="LHR389" s="59"/>
      <c r="LHS389" s="59"/>
      <c r="LHT389" s="59"/>
      <c r="LHU389" s="59"/>
      <c r="LHV389" s="59"/>
      <c r="LHW389" s="59"/>
      <c r="LHX389" s="59"/>
      <c r="LHY389" s="59"/>
      <c r="LHZ389" s="59"/>
      <c r="LIA389" s="59"/>
      <c r="LIB389" s="59"/>
      <c r="LIC389" s="59"/>
      <c r="LID389" s="59"/>
      <c r="LIE389" s="59"/>
      <c r="LIF389" s="59"/>
      <c r="LIG389" s="59"/>
      <c r="LIH389" s="59"/>
      <c r="LII389" s="59"/>
      <c r="LIJ389" s="59"/>
      <c r="LIK389" s="59"/>
      <c r="LIL389" s="59"/>
      <c r="LIM389" s="59"/>
      <c r="LIN389" s="59"/>
      <c r="LIO389" s="59"/>
      <c r="LIP389" s="59"/>
      <c r="LIQ389" s="59"/>
      <c r="LIR389" s="59"/>
      <c r="LIS389" s="59"/>
      <c r="LIT389" s="59"/>
      <c r="LIU389" s="59"/>
      <c r="LIV389" s="59"/>
      <c r="LIW389" s="59"/>
      <c r="LIX389" s="59"/>
      <c r="LIY389" s="59"/>
      <c r="LIZ389" s="59"/>
      <c r="LJA389" s="59"/>
      <c r="LJB389" s="59"/>
      <c r="LJC389" s="59"/>
      <c r="LJD389" s="59"/>
      <c r="LJE389" s="59"/>
      <c r="LJF389" s="59"/>
      <c r="LJG389" s="59"/>
      <c r="LJH389" s="59"/>
      <c r="LJI389" s="59"/>
      <c r="LJJ389" s="59"/>
      <c r="LJK389" s="59"/>
      <c r="LJL389" s="59"/>
      <c r="LJM389" s="59"/>
      <c r="LJN389" s="59"/>
      <c r="LJO389" s="59"/>
      <c r="LJP389" s="59"/>
      <c r="LJQ389" s="59"/>
      <c r="LJR389" s="59"/>
      <c r="LJS389" s="59"/>
      <c r="LJT389" s="59"/>
      <c r="LJU389" s="59"/>
      <c r="LJV389" s="59"/>
      <c r="LJW389" s="59"/>
      <c r="LJX389" s="59"/>
      <c r="LJY389" s="59"/>
      <c r="LJZ389" s="59"/>
      <c r="LKA389" s="59"/>
      <c r="LKB389" s="59"/>
      <c r="LKC389" s="59"/>
      <c r="LKD389" s="59"/>
      <c r="LKE389" s="59"/>
      <c r="LKF389" s="59"/>
      <c r="LKG389" s="59"/>
      <c r="LKH389" s="59"/>
      <c r="LKI389" s="59"/>
      <c r="LKJ389" s="59"/>
      <c r="LKK389" s="59"/>
      <c r="LKL389" s="59"/>
      <c r="LKM389" s="59"/>
      <c r="LKN389" s="59"/>
      <c r="LKO389" s="59"/>
      <c r="LKP389" s="59"/>
      <c r="LKQ389" s="59"/>
      <c r="LKR389" s="59"/>
      <c r="LKS389" s="59"/>
      <c r="LKT389" s="59"/>
      <c r="LKU389" s="59"/>
      <c r="LKV389" s="59"/>
      <c r="LKW389" s="59"/>
      <c r="LKX389" s="59"/>
      <c r="LKY389" s="59"/>
      <c r="LKZ389" s="59"/>
      <c r="LLA389" s="59"/>
      <c r="LLB389" s="59"/>
      <c r="LLC389" s="59"/>
      <c r="LLD389" s="59"/>
      <c r="LLE389" s="59"/>
      <c r="LLF389" s="59"/>
      <c r="LLG389" s="59"/>
      <c r="LLH389" s="59"/>
      <c r="LLI389" s="59"/>
      <c r="LLJ389" s="59"/>
      <c r="LLK389" s="59"/>
      <c r="LLL389" s="59"/>
      <c r="LLM389" s="59"/>
      <c r="LLN389" s="59"/>
      <c r="LLO389" s="59"/>
      <c r="LLP389" s="59"/>
      <c r="LLQ389" s="59"/>
      <c r="LLR389" s="59"/>
      <c r="LLS389" s="59"/>
      <c r="LLT389" s="59"/>
      <c r="LLU389" s="59"/>
      <c r="LLV389" s="59"/>
      <c r="LLW389" s="59"/>
      <c r="LLX389" s="59"/>
      <c r="LLY389" s="59"/>
      <c r="LLZ389" s="59"/>
      <c r="LMA389" s="59"/>
      <c r="LMB389" s="59"/>
      <c r="LMC389" s="59"/>
      <c r="LMD389" s="59"/>
      <c r="LME389" s="59"/>
      <c r="LMF389" s="59"/>
      <c r="LMG389" s="59"/>
      <c r="LMH389" s="59"/>
      <c r="LMI389" s="59"/>
      <c r="LMJ389" s="59"/>
      <c r="LMK389" s="59"/>
      <c r="LML389" s="59"/>
      <c r="LMM389" s="59"/>
      <c r="LMN389" s="59"/>
      <c r="LMO389" s="59"/>
      <c r="LMP389" s="59"/>
      <c r="LMQ389" s="59"/>
      <c r="LMR389" s="59"/>
      <c r="LMS389" s="59"/>
      <c r="LMT389" s="59"/>
      <c r="LMU389" s="59"/>
      <c r="LMV389" s="59"/>
      <c r="LMW389" s="59"/>
      <c r="LMX389" s="59"/>
      <c r="LMY389" s="59"/>
      <c r="LMZ389" s="59"/>
      <c r="LNA389" s="59"/>
      <c r="LNB389" s="59"/>
      <c r="LNC389" s="59"/>
      <c r="LND389" s="59"/>
      <c r="LNE389" s="59"/>
      <c r="LNF389" s="59"/>
      <c r="LNG389" s="59"/>
      <c r="LNH389" s="59"/>
      <c r="LNI389" s="59"/>
      <c r="LNJ389" s="59"/>
      <c r="LNK389" s="59"/>
      <c r="LNL389" s="59"/>
      <c r="LNM389" s="59"/>
      <c r="LNN389" s="59"/>
      <c r="LNO389" s="59"/>
      <c r="LNP389" s="59"/>
      <c r="LNQ389" s="59"/>
      <c r="LNR389" s="59"/>
      <c r="LNS389" s="59"/>
      <c r="LNT389" s="59"/>
      <c r="LNU389" s="59"/>
      <c r="LNV389" s="59"/>
      <c r="LNW389" s="59"/>
      <c r="LNX389" s="59"/>
      <c r="LNY389" s="59"/>
      <c r="LNZ389" s="59"/>
      <c r="LOA389" s="59"/>
      <c r="LOB389" s="59"/>
      <c r="LOC389" s="59"/>
      <c r="LOD389" s="59"/>
      <c r="LOE389" s="59"/>
      <c r="LOF389" s="59"/>
      <c r="LOG389" s="59"/>
      <c r="LOH389" s="59"/>
      <c r="LOI389" s="59"/>
      <c r="LOJ389" s="59"/>
      <c r="LOK389" s="59"/>
      <c r="LOL389" s="59"/>
      <c r="LOM389" s="59"/>
      <c r="LON389" s="59"/>
      <c r="LOO389" s="59"/>
      <c r="LOP389" s="59"/>
      <c r="LOQ389" s="59"/>
      <c r="LOR389" s="59"/>
      <c r="LOS389" s="59"/>
      <c r="LOT389" s="59"/>
      <c r="LOU389" s="59"/>
      <c r="LOV389" s="59"/>
      <c r="LOW389" s="59"/>
      <c r="LOX389" s="59"/>
      <c r="LOY389" s="59"/>
      <c r="LOZ389" s="59"/>
      <c r="LPA389" s="59"/>
      <c r="LPB389" s="59"/>
      <c r="LPC389" s="59"/>
      <c r="LPD389" s="59"/>
      <c r="LPE389" s="59"/>
      <c r="LPF389" s="59"/>
      <c r="LPG389" s="59"/>
      <c r="LPH389" s="59"/>
      <c r="LPI389" s="59"/>
      <c r="LPJ389" s="59"/>
      <c r="LPK389" s="59"/>
      <c r="LPL389" s="59"/>
      <c r="LPM389" s="59"/>
      <c r="LPN389" s="59"/>
      <c r="LPO389" s="59"/>
      <c r="LPP389" s="59"/>
      <c r="LPQ389" s="59"/>
      <c r="LPR389" s="59"/>
      <c r="LPS389" s="59"/>
      <c r="LPT389" s="59"/>
      <c r="LPU389" s="59"/>
      <c r="LPV389" s="59"/>
      <c r="LPW389" s="59"/>
      <c r="LPX389" s="59"/>
      <c r="LPY389" s="59"/>
      <c r="LPZ389" s="59"/>
      <c r="LQA389" s="59"/>
      <c r="LQB389" s="59"/>
      <c r="LQC389" s="59"/>
      <c r="LQD389" s="59"/>
      <c r="LQE389" s="59"/>
      <c r="LQF389" s="59"/>
      <c r="LQG389" s="59"/>
      <c r="LQH389" s="59"/>
      <c r="LQI389" s="59"/>
      <c r="LQJ389" s="59"/>
      <c r="LQK389" s="59"/>
      <c r="LQL389" s="59"/>
      <c r="LQM389" s="59"/>
      <c r="LQN389" s="59"/>
      <c r="LQO389" s="59"/>
      <c r="LQP389" s="59"/>
      <c r="LQQ389" s="59"/>
      <c r="LQR389" s="59"/>
      <c r="LQS389" s="59"/>
      <c r="LQT389" s="59"/>
      <c r="LQU389" s="59"/>
      <c r="LQV389" s="59"/>
      <c r="LQW389" s="59"/>
      <c r="LQX389" s="59"/>
      <c r="LQY389" s="59"/>
      <c r="LQZ389" s="59"/>
      <c r="LRA389" s="59"/>
      <c r="LRB389" s="59"/>
      <c r="LRC389" s="59"/>
      <c r="LRD389" s="59"/>
      <c r="LRE389" s="59"/>
      <c r="LRF389" s="59"/>
      <c r="LRG389" s="59"/>
      <c r="LRH389" s="59"/>
      <c r="LRI389" s="59"/>
      <c r="LRJ389" s="59"/>
      <c r="LRK389" s="59"/>
      <c r="LRL389" s="59"/>
      <c r="LRM389" s="59"/>
      <c r="LRN389" s="59"/>
      <c r="LRO389" s="59"/>
      <c r="LRP389" s="59"/>
      <c r="LRQ389" s="59"/>
      <c r="LRR389" s="59"/>
      <c r="LRS389" s="59"/>
      <c r="LRT389" s="59"/>
      <c r="LRU389" s="59"/>
      <c r="LRV389" s="59"/>
      <c r="LRW389" s="59"/>
      <c r="LRX389" s="59"/>
      <c r="LRY389" s="59"/>
      <c r="LRZ389" s="59"/>
      <c r="LSA389" s="59"/>
      <c r="LSB389" s="59"/>
      <c r="LSC389" s="59"/>
      <c r="LSD389" s="59"/>
      <c r="LSE389" s="59"/>
      <c r="LSF389" s="59"/>
      <c r="LSG389" s="59"/>
      <c r="LSH389" s="59"/>
      <c r="LSI389" s="59"/>
      <c r="LSJ389" s="59"/>
      <c r="LSK389" s="59"/>
      <c r="LSL389" s="59"/>
      <c r="LSM389" s="59"/>
      <c r="LSN389" s="59"/>
      <c r="LSO389" s="59"/>
      <c r="LSP389" s="59"/>
      <c r="LSQ389" s="59"/>
      <c r="LSR389" s="59"/>
      <c r="LSS389" s="59"/>
      <c r="LST389" s="59"/>
      <c r="LSU389" s="59"/>
      <c r="LSV389" s="59"/>
      <c r="LSW389" s="59"/>
      <c r="LSX389" s="59"/>
      <c r="LSY389" s="59"/>
      <c r="LSZ389" s="59"/>
      <c r="LTA389" s="59"/>
      <c r="LTB389" s="59"/>
      <c r="LTC389" s="59"/>
      <c r="LTD389" s="59"/>
      <c r="LTE389" s="59"/>
      <c r="LTF389" s="59"/>
      <c r="LTG389" s="59"/>
      <c r="LTH389" s="59"/>
      <c r="LTI389" s="59"/>
      <c r="LTJ389" s="59"/>
      <c r="LTK389" s="59"/>
      <c r="LTL389" s="59"/>
      <c r="LTM389" s="59"/>
      <c r="LTN389" s="59"/>
      <c r="LTO389" s="59"/>
      <c r="LTP389" s="59"/>
      <c r="LTQ389" s="59"/>
      <c r="LTR389" s="59"/>
      <c r="LTS389" s="59"/>
      <c r="LTT389" s="59"/>
      <c r="LTU389" s="59"/>
      <c r="LTV389" s="59"/>
      <c r="LTW389" s="59"/>
      <c r="LTX389" s="59"/>
      <c r="LTY389" s="59"/>
      <c r="LTZ389" s="59"/>
      <c r="LUA389" s="59"/>
      <c r="LUB389" s="59"/>
      <c r="LUC389" s="59"/>
      <c r="LUD389" s="59"/>
      <c r="LUE389" s="59"/>
      <c r="LUF389" s="59"/>
      <c r="LUG389" s="59"/>
      <c r="LUH389" s="59"/>
      <c r="LUI389" s="59"/>
      <c r="LUJ389" s="59"/>
      <c r="LUK389" s="59"/>
      <c r="LUL389" s="59"/>
      <c r="LUM389" s="59"/>
      <c r="LUN389" s="59"/>
      <c r="LUO389" s="59"/>
      <c r="LUP389" s="59"/>
      <c r="LUQ389" s="59"/>
      <c r="LUR389" s="59"/>
      <c r="LUS389" s="59"/>
      <c r="LUT389" s="59"/>
      <c r="LUU389" s="59"/>
      <c r="LUV389" s="59"/>
      <c r="LUW389" s="59"/>
      <c r="LUX389" s="59"/>
      <c r="LUY389" s="59"/>
      <c r="LUZ389" s="59"/>
      <c r="LVA389" s="59"/>
      <c r="LVB389" s="59"/>
      <c r="LVC389" s="59"/>
      <c r="LVD389" s="59"/>
      <c r="LVE389" s="59"/>
      <c r="LVF389" s="59"/>
      <c r="LVG389" s="59"/>
      <c r="LVH389" s="59"/>
      <c r="LVI389" s="59"/>
      <c r="LVJ389" s="59"/>
      <c r="LVK389" s="59"/>
      <c r="LVL389" s="59"/>
      <c r="LVM389" s="59"/>
      <c r="LVN389" s="59"/>
      <c r="LVO389" s="59"/>
      <c r="LVP389" s="59"/>
      <c r="LVQ389" s="59"/>
      <c r="LVR389" s="59"/>
      <c r="LVS389" s="59"/>
      <c r="LVT389" s="59"/>
      <c r="LVU389" s="59"/>
      <c r="LVV389" s="59"/>
      <c r="LVW389" s="59"/>
      <c r="LVX389" s="59"/>
      <c r="LVY389" s="59"/>
      <c r="LVZ389" s="59"/>
      <c r="LWA389" s="59"/>
      <c r="LWB389" s="59"/>
      <c r="LWC389" s="59"/>
      <c r="LWD389" s="59"/>
      <c r="LWE389" s="59"/>
      <c r="LWF389" s="59"/>
      <c r="LWG389" s="59"/>
      <c r="LWH389" s="59"/>
      <c r="LWI389" s="59"/>
      <c r="LWJ389" s="59"/>
      <c r="LWK389" s="59"/>
      <c r="LWL389" s="59"/>
      <c r="LWM389" s="59"/>
      <c r="LWN389" s="59"/>
      <c r="LWO389" s="59"/>
      <c r="LWP389" s="59"/>
      <c r="LWQ389" s="59"/>
      <c r="LWR389" s="59"/>
      <c r="LWS389" s="59"/>
      <c r="LWT389" s="59"/>
      <c r="LWU389" s="59"/>
      <c r="LWV389" s="59"/>
      <c r="LWW389" s="59"/>
      <c r="LWX389" s="59"/>
      <c r="LWY389" s="59"/>
      <c r="LWZ389" s="59"/>
      <c r="LXA389" s="59"/>
      <c r="LXB389" s="59"/>
      <c r="LXC389" s="59"/>
      <c r="LXD389" s="59"/>
      <c r="LXE389" s="59"/>
      <c r="LXF389" s="59"/>
      <c r="LXG389" s="59"/>
      <c r="LXH389" s="59"/>
      <c r="LXI389" s="59"/>
      <c r="LXJ389" s="59"/>
      <c r="LXK389" s="59"/>
      <c r="LXL389" s="59"/>
      <c r="LXM389" s="59"/>
      <c r="LXN389" s="59"/>
      <c r="LXO389" s="59"/>
      <c r="LXP389" s="59"/>
      <c r="LXQ389" s="59"/>
      <c r="LXR389" s="59"/>
      <c r="LXS389" s="59"/>
      <c r="LXT389" s="59"/>
      <c r="LXU389" s="59"/>
      <c r="LXV389" s="59"/>
      <c r="LXW389" s="59"/>
      <c r="LXX389" s="59"/>
      <c r="LXY389" s="59"/>
      <c r="LXZ389" s="59"/>
      <c r="LYA389" s="59"/>
      <c r="LYB389" s="59"/>
      <c r="LYC389" s="59"/>
      <c r="LYD389" s="59"/>
      <c r="LYE389" s="59"/>
      <c r="LYF389" s="59"/>
      <c r="LYG389" s="59"/>
      <c r="LYH389" s="59"/>
      <c r="LYI389" s="59"/>
      <c r="LYJ389" s="59"/>
      <c r="LYK389" s="59"/>
      <c r="LYL389" s="59"/>
      <c r="LYM389" s="59"/>
      <c r="LYN389" s="59"/>
      <c r="LYO389" s="59"/>
      <c r="LYP389" s="59"/>
      <c r="LYQ389" s="59"/>
      <c r="LYR389" s="59"/>
      <c r="LYS389" s="59"/>
      <c r="LYT389" s="59"/>
      <c r="LYU389" s="59"/>
      <c r="LYV389" s="59"/>
      <c r="LYW389" s="59"/>
      <c r="LYX389" s="59"/>
      <c r="LYY389" s="59"/>
      <c r="LYZ389" s="59"/>
      <c r="LZA389" s="59"/>
      <c r="LZB389" s="59"/>
      <c r="LZC389" s="59"/>
      <c r="LZD389" s="59"/>
      <c r="LZE389" s="59"/>
      <c r="LZF389" s="59"/>
      <c r="LZG389" s="59"/>
      <c r="LZH389" s="59"/>
      <c r="LZI389" s="59"/>
      <c r="LZJ389" s="59"/>
      <c r="LZK389" s="59"/>
      <c r="LZL389" s="59"/>
      <c r="LZM389" s="59"/>
      <c r="LZN389" s="59"/>
      <c r="LZO389" s="59"/>
      <c r="LZP389" s="59"/>
      <c r="LZQ389" s="59"/>
      <c r="LZR389" s="59"/>
      <c r="LZS389" s="59"/>
      <c r="LZT389" s="59"/>
      <c r="LZU389" s="59"/>
      <c r="LZV389" s="59"/>
      <c r="LZW389" s="59"/>
      <c r="LZX389" s="59"/>
      <c r="LZY389" s="59"/>
      <c r="LZZ389" s="59"/>
      <c r="MAA389" s="59"/>
      <c r="MAB389" s="59"/>
      <c r="MAC389" s="59"/>
      <c r="MAD389" s="59"/>
      <c r="MAE389" s="59"/>
      <c r="MAF389" s="59"/>
      <c r="MAG389" s="59"/>
      <c r="MAH389" s="59"/>
      <c r="MAI389" s="59"/>
      <c r="MAJ389" s="59"/>
      <c r="MAK389" s="59"/>
      <c r="MAL389" s="59"/>
      <c r="MAM389" s="59"/>
      <c r="MAN389" s="59"/>
      <c r="MAO389" s="59"/>
      <c r="MAP389" s="59"/>
      <c r="MAQ389" s="59"/>
      <c r="MAR389" s="59"/>
      <c r="MAS389" s="59"/>
      <c r="MAT389" s="59"/>
      <c r="MAU389" s="59"/>
      <c r="MAV389" s="59"/>
      <c r="MAW389" s="59"/>
      <c r="MAX389" s="59"/>
      <c r="MAY389" s="59"/>
      <c r="MAZ389" s="59"/>
      <c r="MBA389" s="59"/>
      <c r="MBB389" s="59"/>
      <c r="MBC389" s="59"/>
      <c r="MBD389" s="59"/>
      <c r="MBE389" s="59"/>
      <c r="MBF389" s="59"/>
      <c r="MBG389" s="59"/>
      <c r="MBH389" s="59"/>
      <c r="MBI389" s="59"/>
      <c r="MBJ389" s="59"/>
      <c r="MBK389" s="59"/>
      <c r="MBL389" s="59"/>
      <c r="MBM389" s="59"/>
      <c r="MBN389" s="59"/>
      <c r="MBO389" s="59"/>
      <c r="MBP389" s="59"/>
      <c r="MBQ389" s="59"/>
      <c r="MBR389" s="59"/>
      <c r="MBS389" s="59"/>
      <c r="MBT389" s="59"/>
      <c r="MBU389" s="59"/>
      <c r="MBV389" s="59"/>
      <c r="MBW389" s="59"/>
      <c r="MBX389" s="59"/>
      <c r="MBY389" s="59"/>
      <c r="MBZ389" s="59"/>
      <c r="MCA389" s="59"/>
      <c r="MCB389" s="59"/>
      <c r="MCC389" s="59"/>
      <c r="MCD389" s="59"/>
      <c r="MCE389" s="59"/>
      <c r="MCF389" s="59"/>
      <c r="MCG389" s="59"/>
      <c r="MCH389" s="59"/>
      <c r="MCI389" s="59"/>
      <c r="MCJ389" s="59"/>
      <c r="MCK389" s="59"/>
      <c r="MCL389" s="59"/>
      <c r="MCM389" s="59"/>
      <c r="MCN389" s="59"/>
      <c r="MCO389" s="59"/>
      <c r="MCP389" s="59"/>
      <c r="MCQ389" s="59"/>
      <c r="MCR389" s="59"/>
      <c r="MCS389" s="59"/>
      <c r="MCT389" s="59"/>
      <c r="MCU389" s="59"/>
      <c r="MCV389" s="59"/>
      <c r="MCW389" s="59"/>
      <c r="MCX389" s="59"/>
      <c r="MCY389" s="59"/>
      <c r="MCZ389" s="59"/>
      <c r="MDA389" s="59"/>
      <c r="MDB389" s="59"/>
      <c r="MDC389" s="59"/>
      <c r="MDD389" s="59"/>
      <c r="MDE389" s="59"/>
      <c r="MDF389" s="59"/>
      <c r="MDG389" s="59"/>
      <c r="MDH389" s="59"/>
      <c r="MDI389" s="59"/>
      <c r="MDJ389" s="59"/>
      <c r="MDK389" s="59"/>
      <c r="MDL389" s="59"/>
      <c r="MDM389" s="59"/>
      <c r="MDN389" s="59"/>
      <c r="MDO389" s="59"/>
      <c r="MDP389" s="59"/>
      <c r="MDQ389" s="59"/>
      <c r="MDR389" s="59"/>
      <c r="MDS389" s="59"/>
      <c r="MDT389" s="59"/>
      <c r="MDU389" s="59"/>
      <c r="MDV389" s="59"/>
      <c r="MDW389" s="59"/>
      <c r="MDX389" s="59"/>
      <c r="MDY389" s="59"/>
      <c r="MDZ389" s="59"/>
      <c r="MEA389" s="59"/>
      <c r="MEB389" s="59"/>
      <c r="MEC389" s="59"/>
      <c r="MED389" s="59"/>
      <c r="MEE389" s="59"/>
      <c r="MEF389" s="59"/>
      <c r="MEG389" s="59"/>
      <c r="MEH389" s="59"/>
      <c r="MEI389" s="59"/>
      <c r="MEJ389" s="59"/>
      <c r="MEK389" s="59"/>
      <c r="MEL389" s="59"/>
      <c r="MEM389" s="59"/>
      <c r="MEN389" s="59"/>
      <c r="MEO389" s="59"/>
      <c r="MEP389" s="59"/>
      <c r="MEQ389" s="59"/>
      <c r="MER389" s="59"/>
      <c r="MES389" s="59"/>
      <c r="MET389" s="59"/>
      <c r="MEU389" s="59"/>
      <c r="MEV389" s="59"/>
      <c r="MEW389" s="59"/>
      <c r="MEX389" s="59"/>
      <c r="MEY389" s="59"/>
      <c r="MEZ389" s="59"/>
      <c r="MFA389" s="59"/>
      <c r="MFB389" s="59"/>
      <c r="MFC389" s="59"/>
      <c r="MFD389" s="59"/>
      <c r="MFE389" s="59"/>
      <c r="MFF389" s="59"/>
      <c r="MFG389" s="59"/>
      <c r="MFH389" s="59"/>
      <c r="MFI389" s="59"/>
      <c r="MFJ389" s="59"/>
      <c r="MFK389" s="59"/>
      <c r="MFL389" s="59"/>
      <c r="MFM389" s="59"/>
      <c r="MFN389" s="59"/>
      <c r="MFO389" s="59"/>
      <c r="MFP389" s="59"/>
      <c r="MFQ389" s="59"/>
      <c r="MFR389" s="59"/>
      <c r="MFS389" s="59"/>
      <c r="MFT389" s="59"/>
      <c r="MFU389" s="59"/>
      <c r="MFV389" s="59"/>
      <c r="MFW389" s="59"/>
      <c r="MFX389" s="59"/>
      <c r="MFY389" s="59"/>
      <c r="MFZ389" s="59"/>
      <c r="MGA389" s="59"/>
      <c r="MGB389" s="59"/>
      <c r="MGC389" s="59"/>
      <c r="MGD389" s="59"/>
      <c r="MGE389" s="59"/>
      <c r="MGF389" s="59"/>
      <c r="MGG389" s="59"/>
      <c r="MGH389" s="59"/>
      <c r="MGI389" s="59"/>
      <c r="MGJ389" s="59"/>
      <c r="MGK389" s="59"/>
      <c r="MGL389" s="59"/>
      <c r="MGM389" s="59"/>
      <c r="MGN389" s="59"/>
      <c r="MGO389" s="59"/>
      <c r="MGP389" s="59"/>
      <c r="MGQ389" s="59"/>
      <c r="MGR389" s="59"/>
      <c r="MGS389" s="59"/>
      <c r="MGT389" s="59"/>
      <c r="MGU389" s="59"/>
      <c r="MGV389" s="59"/>
      <c r="MGW389" s="59"/>
      <c r="MGX389" s="59"/>
      <c r="MGY389" s="59"/>
      <c r="MGZ389" s="59"/>
      <c r="MHA389" s="59"/>
      <c r="MHB389" s="59"/>
      <c r="MHC389" s="59"/>
      <c r="MHD389" s="59"/>
      <c r="MHE389" s="59"/>
      <c r="MHF389" s="59"/>
      <c r="MHG389" s="59"/>
      <c r="MHH389" s="59"/>
      <c r="MHI389" s="59"/>
      <c r="MHJ389" s="59"/>
      <c r="MHK389" s="59"/>
      <c r="MHL389" s="59"/>
      <c r="MHM389" s="59"/>
      <c r="MHN389" s="59"/>
      <c r="MHO389" s="59"/>
      <c r="MHP389" s="59"/>
      <c r="MHQ389" s="59"/>
      <c r="MHR389" s="59"/>
      <c r="MHS389" s="59"/>
      <c r="MHT389" s="59"/>
      <c r="MHU389" s="59"/>
      <c r="MHV389" s="59"/>
      <c r="MHW389" s="59"/>
      <c r="MHX389" s="59"/>
      <c r="MHY389" s="59"/>
      <c r="MHZ389" s="59"/>
      <c r="MIA389" s="59"/>
      <c r="MIB389" s="59"/>
      <c r="MIC389" s="59"/>
      <c r="MID389" s="59"/>
      <c r="MIE389" s="59"/>
      <c r="MIF389" s="59"/>
      <c r="MIG389" s="59"/>
      <c r="MIH389" s="59"/>
      <c r="MII389" s="59"/>
      <c r="MIJ389" s="59"/>
      <c r="MIK389" s="59"/>
      <c r="MIL389" s="59"/>
      <c r="MIM389" s="59"/>
      <c r="MIN389" s="59"/>
      <c r="MIO389" s="59"/>
      <c r="MIP389" s="59"/>
      <c r="MIQ389" s="59"/>
      <c r="MIR389" s="59"/>
      <c r="MIS389" s="59"/>
      <c r="MIT389" s="59"/>
      <c r="MIU389" s="59"/>
      <c r="MIV389" s="59"/>
      <c r="MIW389" s="59"/>
      <c r="MIX389" s="59"/>
      <c r="MIY389" s="59"/>
      <c r="MIZ389" s="59"/>
      <c r="MJA389" s="59"/>
      <c r="MJB389" s="59"/>
      <c r="MJC389" s="59"/>
      <c r="MJD389" s="59"/>
      <c r="MJE389" s="59"/>
      <c r="MJF389" s="59"/>
      <c r="MJG389" s="59"/>
      <c r="MJH389" s="59"/>
      <c r="MJI389" s="59"/>
      <c r="MJJ389" s="59"/>
      <c r="MJK389" s="59"/>
      <c r="MJL389" s="59"/>
      <c r="MJM389" s="59"/>
      <c r="MJN389" s="59"/>
      <c r="MJO389" s="59"/>
      <c r="MJP389" s="59"/>
      <c r="MJQ389" s="59"/>
      <c r="MJR389" s="59"/>
      <c r="MJS389" s="59"/>
      <c r="MJT389" s="59"/>
      <c r="MJU389" s="59"/>
      <c r="MJV389" s="59"/>
      <c r="MJW389" s="59"/>
      <c r="MJX389" s="59"/>
      <c r="MJY389" s="59"/>
      <c r="MJZ389" s="59"/>
      <c r="MKA389" s="59"/>
      <c r="MKB389" s="59"/>
      <c r="MKC389" s="59"/>
      <c r="MKD389" s="59"/>
      <c r="MKE389" s="59"/>
      <c r="MKF389" s="59"/>
      <c r="MKG389" s="59"/>
      <c r="MKH389" s="59"/>
      <c r="MKI389" s="59"/>
      <c r="MKJ389" s="59"/>
      <c r="MKK389" s="59"/>
      <c r="MKL389" s="59"/>
      <c r="MKM389" s="59"/>
      <c r="MKN389" s="59"/>
      <c r="MKO389" s="59"/>
      <c r="MKP389" s="59"/>
      <c r="MKQ389" s="59"/>
      <c r="MKR389" s="59"/>
      <c r="MKS389" s="59"/>
      <c r="MKT389" s="59"/>
      <c r="MKU389" s="59"/>
      <c r="MKV389" s="59"/>
      <c r="MKW389" s="59"/>
      <c r="MKX389" s="59"/>
      <c r="MKY389" s="59"/>
      <c r="MKZ389" s="59"/>
      <c r="MLA389" s="59"/>
      <c r="MLB389" s="59"/>
      <c r="MLC389" s="59"/>
      <c r="MLD389" s="59"/>
      <c r="MLE389" s="59"/>
      <c r="MLF389" s="59"/>
      <c r="MLG389" s="59"/>
      <c r="MLH389" s="59"/>
      <c r="MLI389" s="59"/>
      <c r="MLJ389" s="59"/>
      <c r="MLK389" s="59"/>
      <c r="MLL389" s="59"/>
      <c r="MLM389" s="59"/>
      <c r="MLN389" s="59"/>
      <c r="MLO389" s="59"/>
      <c r="MLP389" s="59"/>
      <c r="MLQ389" s="59"/>
      <c r="MLR389" s="59"/>
      <c r="MLS389" s="59"/>
      <c r="MLT389" s="59"/>
      <c r="MLU389" s="59"/>
      <c r="MLV389" s="59"/>
      <c r="MLW389" s="59"/>
      <c r="MLX389" s="59"/>
      <c r="MLY389" s="59"/>
      <c r="MLZ389" s="59"/>
      <c r="MMA389" s="59"/>
      <c r="MMB389" s="59"/>
      <c r="MMC389" s="59"/>
      <c r="MMD389" s="59"/>
      <c r="MME389" s="59"/>
      <c r="MMF389" s="59"/>
      <c r="MMG389" s="59"/>
      <c r="MMH389" s="59"/>
      <c r="MMI389" s="59"/>
      <c r="MMJ389" s="59"/>
      <c r="MMK389" s="59"/>
      <c r="MML389" s="59"/>
      <c r="MMM389" s="59"/>
      <c r="MMN389" s="59"/>
      <c r="MMO389" s="59"/>
      <c r="MMP389" s="59"/>
      <c r="MMQ389" s="59"/>
      <c r="MMR389" s="59"/>
      <c r="MMS389" s="59"/>
      <c r="MMT389" s="59"/>
      <c r="MMU389" s="59"/>
      <c r="MMV389" s="59"/>
      <c r="MMW389" s="59"/>
      <c r="MMX389" s="59"/>
      <c r="MMY389" s="59"/>
      <c r="MMZ389" s="59"/>
      <c r="MNA389" s="59"/>
      <c r="MNB389" s="59"/>
      <c r="MNC389" s="59"/>
      <c r="MND389" s="59"/>
      <c r="MNE389" s="59"/>
      <c r="MNF389" s="59"/>
      <c r="MNG389" s="59"/>
      <c r="MNH389" s="59"/>
      <c r="MNI389" s="59"/>
      <c r="MNJ389" s="59"/>
      <c r="MNK389" s="59"/>
      <c r="MNL389" s="59"/>
      <c r="MNM389" s="59"/>
      <c r="MNN389" s="59"/>
      <c r="MNO389" s="59"/>
      <c r="MNP389" s="59"/>
      <c r="MNQ389" s="59"/>
      <c r="MNR389" s="59"/>
      <c r="MNS389" s="59"/>
      <c r="MNT389" s="59"/>
      <c r="MNU389" s="59"/>
      <c r="MNV389" s="59"/>
      <c r="MNW389" s="59"/>
      <c r="MNX389" s="59"/>
      <c r="MNY389" s="59"/>
      <c r="MNZ389" s="59"/>
      <c r="MOA389" s="59"/>
      <c r="MOB389" s="59"/>
      <c r="MOC389" s="59"/>
      <c r="MOD389" s="59"/>
      <c r="MOE389" s="59"/>
      <c r="MOF389" s="59"/>
      <c r="MOG389" s="59"/>
      <c r="MOH389" s="59"/>
      <c r="MOI389" s="59"/>
      <c r="MOJ389" s="59"/>
      <c r="MOK389" s="59"/>
      <c r="MOL389" s="59"/>
      <c r="MOM389" s="59"/>
      <c r="MON389" s="59"/>
      <c r="MOO389" s="59"/>
      <c r="MOP389" s="59"/>
      <c r="MOQ389" s="59"/>
      <c r="MOR389" s="59"/>
      <c r="MOS389" s="59"/>
      <c r="MOT389" s="59"/>
      <c r="MOU389" s="59"/>
      <c r="MOV389" s="59"/>
      <c r="MOW389" s="59"/>
      <c r="MOX389" s="59"/>
      <c r="MOY389" s="59"/>
      <c r="MOZ389" s="59"/>
      <c r="MPA389" s="59"/>
      <c r="MPB389" s="59"/>
      <c r="MPC389" s="59"/>
      <c r="MPD389" s="59"/>
      <c r="MPE389" s="59"/>
      <c r="MPF389" s="59"/>
      <c r="MPG389" s="59"/>
      <c r="MPH389" s="59"/>
      <c r="MPI389" s="59"/>
      <c r="MPJ389" s="59"/>
      <c r="MPK389" s="59"/>
      <c r="MPL389" s="59"/>
      <c r="MPM389" s="59"/>
      <c r="MPN389" s="59"/>
      <c r="MPO389" s="59"/>
      <c r="MPP389" s="59"/>
      <c r="MPQ389" s="59"/>
      <c r="MPR389" s="59"/>
      <c r="MPS389" s="59"/>
      <c r="MPT389" s="59"/>
      <c r="MPU389" s="59"/>
      <c r="MPV389" s="59"/>
      <c r="MPW389" s="59"/>
      <c r="MPX389" s="59"/>
      <c r="MPY389" s="59"/>
      <c r="MPZ389" s="59"/>
      <c r="MQA389" s="59"/>
      <c r="MQB389" s="59"/>
      <c r="MQC389" s="59"/>
      <c r="MQD389" s="59"/>
      <c r="MQE389" s="59"/>
      <c r="MQF389" s="59"/>
      <c r="MQG389" s="59"/>
      <c r="MQH389" s="59"/>
      <c r="MQI389" s="59"/>
      <c r="MQJ389" s="59"/>
      <c r="MQK389" s="59"/>
      <c r="MQL389" s="59"/>
      <c r="MQM389" s="59"/>
      <c r="MQN389" s="59"/>
      <c r="MQO389" s="59"/>
      <c r="MQP389" s="59"/>
      <c r="MQQ389" s="59"/>
      <c r="MQR389" s="59"/>
      <c r="MQS389" s="59"/>
      <c r="MQT389" s="59"/>
      <c r="MQU389" s="59"/>
      <c r="MQV389" s="59"/>
      <c r="MQW389" s="59"/>
      <c r="MQX389" s="59"/>
      <c r="MQY389" s="59"/>
      <c r="MQZ389" s="59"/>
      <c r="MRA389" s="59"/>
      <c r="MRB389" s="59"/>
      <c r="MRC389" s="59"/>
      <c r="MRD389" s="59"/>
      <c r="MRE389" s="59"/>
      <c r="MRF389" s="59"/>
      <c r="MRG389" s="59"/>
      <c r="MRH389" s="59"/>
      <c r="MRI389" s="59"/>
      <c r="MRJ389" s="59"/>
      <c r="MRK389" s="59"/>
      <c r="MRL389" s="59"/>
      <c r="MRM389" s="59"/>
      <c r="MRN389" s="59"/>
      <c r="MRO389" s="59"/>
      <c r="MRP389" s="59"/>
      <c r="MRQ389" s="59"/>
      <c r="MRR389" s="59"/>
      <c r="MRS389" s="59"/>
      <c r="MRT389" s="59"/>
      <c r="MRU389" s="59"/>
      <c r="MRV389" s="59"/>
      <c r="MRW389" s="59"/>
      <c r="MRX389" s="59"/>
      <c r="MRY389" s="59"/>
      <c r="MRZ389" s="59"/>
      <c r="MSA389" s="59"/>
      <c r="MSB389" s="59"/>
      <c r="MSC389" s="59"/>
      <c r="MSD389" s="59"/>
      <c r="MSE389" s="59"/>
      <c r="MSF389" s="59"/>
      <c r="MSG389" s="59"/>
      <c r="MSH389" s="59"/>
      <c r="MSI389" s="59"/>
      <c r="MSJ389" s="59"/>
      <c r="MSK389" s="59"/>
      <c r="MSL389" s="59"/>
      <c r="MSM389" s="59"/>
      <c r="MSN389" s="59"/>
      <c r="MSO389" s="59"/>
      <c r="MSP389" s="59"/>
      <c r="MSQ389" s="59"/>
      <c r="MSR389" s="59"/>
      <c r="MSS389" s="59"/>
      <c r="MST389" s="59"/>
      <c r="MSU389" s="59"/>
      <c r="MSV389" s="59"/>
      <c r="MSW389" s="59"/>
      <c r="MSX389" s="59"/>
      <c r="MSY389" s="59"/>
      <c r="MSZ389" s="59"/>
      <c r="MTA389" s="59"/>
      <c r="MTB389" s="59"/>
      <c r="MTC389" s="59"/>
      <c r="MTD389" s="59"/>
      <c r="MTE389" s="59"/>
      <c r="MTF389" s="59"/>
      <c r="MTG389" s="59"/>
      <c r="MTH389" s="59"/>
      <c r="MTI389" s="59"/>
      <c r="MTJ389" s="59"/>
      <c r="MTK389" s="59"/>
      <c r="MTL389" s="59"/>
      <c r="MTM389" s="59"/>
      <c r="MTN389" s="59"/>
      <c r="MTO389" s="59"/>
      <c r="MTP389" s="59"/>
      <c r="MTQ389" s="59"/>
      <c r="MTR389" s="59"/>
      <c r="MTS389" s="59"/>
      <c r="MTT389" s="59"/>
      <c r="MTU389" s="59"/>
      <c r="MTV389" s="59"/>
      <c r="MTW389" s="59"/>
      <c r="MTX389" s="59"/>
      <c r="MTY389" s="59"/>
      <c r="MTZ389" s="59"/>
      <c r="MUA389" s="59"/>
      <c r="MUB389" s="59"/>
      <c r="MUC389" s="59"/>
      <c r="MUD389" s="59"/>
      <c r="MUE389" s="59"/>
      <c r="MUF389" s="59"/>
      <c r="MUG389" s="59"/>
      <c r="MUH389" s="59"/>
      <c r="MUI389" s="59"/>
      <c r="MUJ389" s="59"/>
      <c r="MUK389" s="59"/>
      <c r="MUL389" s="59"/>
      <c r="MUM389" s="59"/>
      <c r="MUN389" s="59"/>
      <c r="MUO389" s="59"/>
      <c r="MUP389" s="59"/>
      <c r="MUQ389" s="59"/>
      <c r="MUR389" s="59"/>
      <c r="MUS389" s="59"/>
      <c r="MUT389" s="59"/>
      <c r="MUU389" s="59"/>
      <c r="MUV389" s="59"/>
      <c r="MUW389" s="59"/>
      <c r="MUX389" s="59"/>
      <c r="MUY389" s="59"/>
      <c r="MUZ389" s="59"/>
      <c r="MVA389" s="59"/>
      <c r="MVB389" s="59"/>
      <c r="MVC389" s="59"/>
      <c r="MVD389" s="59"/>
      <c r="MVE389" s="59"/>
      <c r="MVF389" s="59"/>
      <c r="MVG389" s="59"/>
      <c r="MVH389" s="59"/>
      <c r="MVI389" s="59"/>
      <c r="MVJ389" s="59"/>
      <c r="MVK389" s="59"/>
      <c r="MVL389" s="59"/>
      <c r="MVM389" s="59"/>
      <c r="MVN389" s="59"/>
      <c r="MVO389" s="59"/>
      <c r="MVP389" s="59"/>
      <c r="MVQ389" s="59"/>
      <c r="MVR389" s="59"/>
      <c r="MVS389" s="59"/>
      <c r="MVT389" s="59"/>
      <c r="MVU389" s="59"/>
      <c r="MVV389" s="59"/>
      <c r="MVW389" s="59"/>
      <c r="MVX389" s="59"/>
      <c r="MVY389" s="59"/>
      <c r="MVZ389" s="59"/>
      <c r="MWA389" s="59"/>
      <c r="MWB389" s="59"/>
      <c r="MWC389" s="59"/>
      <c r="MWD389" s="59"/>
      <c r="MWE389" s="59"/>
      <c r="MWF389" s="59"/>
      <c r="MWG389" s="59"/>
      <c r="MWH389" s="59"/>
      <c r="MWI389" s="59"/>
      <c r="MWJ389" s="59"/>
      <c r="MWK389" s="59"/>
      <c r="MWL389" s="59"/>
      <c r="MWM389" s="59"/>
      <c r="MWN389" s="59"/>
      <c r="MWO389" s="59"/>
      <c r="MWP389" s="59"/>
      <c r="MWQ389" s="59"/>
      <c r="MWR389" s="59"/>
      <c r="MWS389" s="59"/>
      <c r="MWT389" s="59"/>
      <c r="MWU389" s="59"/>
      <c r="MWV389" s="59"/>
      <c r="MWW389" s="59"/>
      <c r="MWX389" s="59"/>
      <c r="MWY389" s="59"/>
      <c r="MWZ389" s="59"/>
      <c r="MXA389" s="59"/>
      <c r="MXB389" s="59"/>
      <c r="MXC389" s="59"/>
      <c r="MXD389" s="59"/>
      <c r="MXE389" s="59"/>
      <c r="MXF389" s="59"/>
      <c r="MXG389" s="59"/>
      <c r="MXH389" s="59"/>
      <c r="MXI389" s="59"/>
      <c r="MXJ389" s="59"/>
      <c r="MXK389" s="59"/>
      <c r="MXL389" s="59"/>
      <c r="MXM389" s="59"/>
      <c r="MXN389" s="59"/>
      <c r="MXO389" s="59"/>
      <c r="MXP389" s="59"/>
      <c r="MXQ389" s="59"/>
      <c r="MXR389" s="59"/>
      <c r="MXS389" s="59"/>
      <c r="MXT389" s="59"/>
      <c r="MXU389" s="59"/>
      <c r="MXV389" s="59"/>
      <c r="MXW389" s="59"/>
      <c r="MXX389" s="59"/>
      <c r="MXY389" s="59"/>
      <c r="MXZ389" s="59"/>
      <c r="MYA389" s="59"/>
      <c r="MYB389" s="59"/>
      <c r="MYC389" s="59"/>
      <c r="MYD389" s="59"/>
      <c r="MYE389" s="59"/>
      <c r="MYF389" s="59"/>
      <c r="MYG389" s="59"/>
      <c r="MYH389" s="59"/>
      <c r="MYI389" s="59"/>
      <c r="MYJ389" s="59"/>
      <c r="MYK389" s="59"/>
      <c r="MYL389" s="59"/>
      <c r="MYM389" s="59"/>
      <c r="MYN389" s="59"/>
      <c r="MYO389" s="59"/>
      <c r="MYP389" s="59"/>
      <c r="MYQ389" s="59"/>
      <c r="MYR389" s="59"/>
      <c r="MYS389" s="59"/>
      <c r="MYT389" s="59"/>
      <c r="MYU389" s="59"/>
      <c r="MYV389" s="59"/>
      <c r="MYW389" s="59"/>
      <c r="MYX389" s="59"/>
      <c r="MYY389" s="59"/>
      <c r="MYZ389" s="59"/>
      <c r="MZA389" s="59"/>
      <c r="MZB389" s="59"/>
      <c r="MZC389" s="59"/>
      <c r="MZD389" s="59"/>
      <c r="MZE389" s="59"/>
      <c r="MZF389" s="59"/>
      <c r="MZG389" s="59"/>
      <c r="MZH389" s="59"/>
      <c r="MZI389" s="59"/>
      <c r="MZJ389" s="59"/>
      <c r="MZK389" s="59"/>
      <c r="MZL389" s="59"/>
      <c r="MZM389" s="59"/>
      <c r="MZN389" s="59"/>
      <c r="MZO389" s="59"/>
      <c r="MZP389" s="59"/>
      <c r="MZQ389" s="59"/>
      <c r="MZR389" s="59"/>
      <c r="MZS389" s="59"/>
      <c r="MZT389" s="59"/>
      <c r="MZU389" s="59"/>
      <c r="MZV389" s="59"/>
      <c r="MZW389" s="59"/>
      <c r="MZX389" s="59"/>
      <c r="MZY389" s="59"/>
      <c r="MZZ389" s="59"/>
      <c r="NAA389" s="59"/>
      <c r="NAB389" s="59"/>
      <c r="NAC389" s="59"/>
      <c r="NAD389" s="59"/>
      <c r="NAE389" s="59"/>
      <c r="NAF389" s="59"/>
      <c r="NAG389" s="59"/>
      <c r="NAH389" s="59"/>
      <c r="NAI389" s="59"/>
      <c r="NAJ389" s="59"/>
      <c r="NAK389" s="59"/>
      <c r="NAL389" s="59"/>
      <c r="NAM389" s="59"/>
      <c r="NAN389" s="59"/>
      <c r="NAO389" s="59"/>
      <c r="NAP389" s="59"/>
      <c r="NAQ389" s="59"/>
      <c r="NAR389" s="59"/>
      <c r="NAS389" s="59"/>
      <c r="NAT389" s="59"/>
      <c r="NAU389" s="59"/>
      <c r="NAV389" s="59"/>
      <c r="NAW389" s="59"/>
      <c r="NAX389" s="59"/>
      <c r="NAY389" s="59"/>
      <c r="NAZ389" s="59"/>
      <c r="NBA389" s="59"/>
      <c r="NBB389" s="59"/>
      <c r="NBC389" s="59"/>
      <c r="NBD389" s="59"/>
      <c r="NBE389" s="59"/>
      <c r="NBF389" s="59"/>
      <c r="NBG389" s="59"/>
      <c r="NBH389" s="59"/>
      <c r="NBI389" s="59"/>
      <c r="NBJ389" s="59"/>
      <c r="NBK389" s="59"/>
      <c r="NBL389" s="59"/>
      <c r="NBM389" s="59"/>
      <c r="NBN389" s="59"/>
      <c r="NBO389" s="59"/>
      <c r="NBP389" s="59"/>
      <c r="NBQ389" s="59"/>
      <c r="NBR389" s="59"/>
      <c r="NBS389" s="59"/>
      <c r="NBT389" s="59"/>
      <c r="NBU389" s="59"/>
      <c r="NBV389" s="59"/>
      <c r="NBW389" s="59"/>
      <c r="NBX389" s="59"/>
      <c r="NBY389" s="59"/>
      <c r="NBZ389" s="59"/>
      <c r="NCA389" s="59"/>
      <c r="NCB389" s="59"/>
      <c r="NCC389" s="59"/>
      <c r="NCD389" s="59"/>
      <c r="NCE389" s="59"/>
      <c r="NCF389" s="59"/>
      <c r="NCG389" s="59"/>
      <c r="NCH389" s="59"/>
      <c r="NCI389" s="59"/>
      <c r="NCJ389" s="59"/>
      <c r="NCK389" s="59"/>
      <c r="NCL389" s="59"/>
      <c r="NCM389" s="59"/>
      <c r="NCN389" s="59"/>
      <c r="NCO389" s="59"/>
      <c r="NCP389" s="59"/>
      <c r="NCQ389" s="59"/>
      <c r="NCR389" s="59"/>
      <c r="NCS389" s="59"/>
      <c r="NCT389" s="59"/>
      <c r="NCU389" s="59"/>
      <c r="NCV389" s="59"/>
      <c r="NCW389" s="59"/>
      <c r="NCX389" s="59"/>
      <c r="NCY389" s="59"/>
      <c r="NCZ389" s="59"/>
      <c r="NDA389" s="59"/>
      <c r="NDB389" s="59"/>
      <c r="NDC389" s="59"/>
      <c r="NDD389" s="59"/>
      <c r="NDE389" s="59"/>
      <c r="NDF389" s="59"/>
      <c r="NDG389" s="59"/>
      <c r="NDH389" s="59"/>
      <c r="NDI389" s="59"/>
      <c r="NDJ389" s="59"/>
      <c r="NDK389" s="59"/>
      <c r="NDL389" s="59"/>
      <c r="NDM389" s="59"/>
      <c r="NDN389" s="59"/>
      <c r="NDO389" s="59"/>
      <c r="NDP389" s="59"/>
      <c r="NDQ389" s="59"/>
      <c r="NDR389" s="59"/>
      <c r="NDS389" s="59"/>
      <c r="NDT389" s="59"/>
      <c r="NDU389" s="59"/>
      <c r="NDV389" s="59"/>
      <c r="NDW389" s="59"/>
      <c r="NDX389" s="59"/>
      <c r="NDY389" s="59"/>
      <c r="NDZ389" s="59"/>
      <c r="NEA389" s="59"/>
      <c r="NEB389" s="59"/>
      <c r="NEC389" s="59"/>
      <c r="NED389" s="59"/>
      <c r="NEE389" s="59"/>
      <c r="NEF389" s="59"/>
      <c r="NEG389" s="59"/>
      <c r="NEH389" s="59"/>
      <c r="NEI389" s="59"/>
      <c r="NEJ389" s="59"/>
      <c r="NEK389" s="59"/>
      <c r="NEL389" s="59"/>
      <c r="NEM389" s="59"/>
      <c r="NEN389" s="59"/>
      <c r="NEO389" s="59"/>
      <c r="NEP389" s="59"/>
      <c r="NEQ389" s="59"/>
      <c r="NER389" s="59"/>
      <c r="NES389" s="59"/>
      <c r="NET389" s="59"/>
      <c r="NEU389" s="59"/>
      <c r="NEV389" s="59"/>
      <c r="NEW389" s="59"/>
      <c r="NEX389" s="59"/>
      <c r="NEY389" s="59"/>
      <c r="NEZ389" s="59"/>
      <c r="NFA389" s="59"/>
      <c r="NFB389" s="59"/>
      <c r="NFC389" s="59"/>
      <c r="NFD389" s="59"/>
      <c r="NFE389" s="59"/>
      <c r="NFF389" s="59"/>
      <c r="NFG389" s="59"/>
      <c r="NFH389" s="59"/>
      <c r="NFI389" s="59"/>
      <c r="NFJ389" s="59"/>
      <c r="NFK389" s="59"/>
      <c r="NFL389" s="59"/>
      <c r="NFM389" s="59"/>
      <c r="NFN389" s="59"/>
      <c r="NFO389" s="59"/>
      <c r="NFP389" s="59"/>
      <c r="NFQ389" s="59"/>
      <c r="NFR389" s="59"/>
      <c r="NFS389" s="59"/>
      <c r="NFT389" s="59"/>
      <c r="NFU389" s="59"/>
      <c r="NFV389" s="59"/>
      <c r="NFW389" s="59"/>
      <c r="NFX389" s="59"/>
      <c r="NFY389" s="59"/>
      <c r="NFZ389" s="59"/>
      <c r="NGA389" s="59"/>
      <c r="NGB389" s="59"/>
      <c r="NGC389" s="59"/>
      <c r="NGD389" s="59"/>
      <c r="NGE389" s="59"/>
      <c r="NGF389" s="59"/>
      <c r="NGG389" s="59"/>
      <c r="NGH389" s="59"/>
      <c r="NGI389" s="59"/>
      <c r="NGJ389" s="59"/>
      <c r="NGK389" s="59"/>
      <c r="NGL389" s="59"/>
      <c r="NGM389" s="59"/>
      <c r="NGN389" s="59"/>
      <c r="NGO389" s="59"/>
      <c r="NGP389" s="59"/>
      <c r="NGQ389" s="59"/>
      <c r="NGR389" s="59"/>
      <c r="NGS389" s="59"/>
      <c r="NGT389" s="59"/>
      <c r="NGU389" s="59"/>
      <c r="NGV389" s="59"/>
      <c r="NGW389" s="59"/>
      <c r="NGX389" s="59"/>
      <c r="NGY389" s="59"/>
      <c r="NGZ389" s="59"/>
      <c r="NHA389" s="59"/>
      <c r="NHB389" s="59"/>
      <c r="NHC389" s="59"/>
      <c r="NHD389" s="59"/>
      <c r="NHE389" s="59"/>
      <c r="NHF389" s="59"/>
      <c r="NHG389" s="59"/>
      <c r="NHH389" s="59"/>
      <c r="NHI389" s="59"/>
      <c r="NHJ389" s="59"/>
      <c r="NHK389" s="59"/>
      <c r="NHL389" s="59"/>
      <c r="NHM389" s="59"/>
      <c r="NHN389" s="59"/>
      <c r="NHO389" s="59"/>
      <c r="NHP389" s="59"/>
      <c r="NHQ389" s="59"/>
      <c r="NHR389" s="59"/>
      <c r="NHS389" s="59"/>
      <c r="NHT389" s="59"/>
      <c r="NHU389" s="59"/>
      <c r="NHV389" s="59"/>
      <c r="NHW389" s="59"/>
      <c r="NHX389" s="59"/>
      <c r="NHY389" s="59"/>
      <c r="NHZ389" s="59"/>
      <c r="NIA389" s="59"/>
      <c r="NIB389" s="59"/>
      <c r="NIC389" s="59"/>
      <c r="NID389" s="59"/>
      <c r="NIE389" s="59"/>
      <c r="NIF389" s="59"/>
      <c r="NIG389" s="59"/>
      <c r="NIH389" s="59"/>
      <c r="NII389" s="59"/>
      <c r="NIJ389" s="59"/>
      <c r="NIK389" s="59"/>
      <c r="NIL389" s="59"/>
      <c r="NIM389" s="59"/>
      <c r="NIN389" s="59"/>
      <c r="NIO389" s="59"/>
      <c r="NIP389" s="59"/>
      <c r="NIQ389" s="59"/>
      <c r="NIR389" s="59"/>
      <c r="NIS389" s="59"/>
      <c r="NIT389" s="59"/>
      <c r="NIU389" s="59"/>
      <c r="NIV389" s="59"/>
      <c r="NIW389" s="59"/>
      <c r="NIX389" s="59"/>
      <c r="NIY389" s="59"/>
      <c r="NIZ389" s="59"/>
      <c r="NJA389" s="59"/>
      <c r="NJB389" s="59"/>
      <c r="NJC389" s="59"/>
      <c r="NJD389" s="59"/>
      <c r="NJE389" s="59"/>
      <c r="NJF389" s="59"/>
      <c r="NJG389" s="59"/>
      <c r="NJH389" s="59"/>
      <c r="NJI389" s="59"/>
      <c r="NJJ389" s="59"/>
      <c r="NJK389" s="59"/>
      <c r="NJL389" s="59"/>
      <c r="NJM389" s="59"/>
      <c r="NJN389" s="59"/>
      <c r="NJO389" s="59"/>
      <c r="NJP389" s="59"/>
      <c r="NJQ389" s="59"/>
      <c r="NJR389" s="59"/>
      <c r="NJS389" s="59"/>
      <c r="NJT389" s="59"/>
      <c r="NJU389" s="59"/>
      <c r="NJV389" s="59"/>
      <c r="NJW389" s="59"/>
      <c r="NJX389" s="59"/>
      <c r="NJY389" s="59"/>
      <c r="NJZ389" s="59"/>
      <c r="NKA389" s="59"/>
      <c r="NKB389" s="59"/>
      <c r="NKC389" s="59"/>
      <c r="NKD389" s="59"/>
      <c r="NKE389" s="59"/>
      <c r="NKF389" s="59"/>
      <c r="NKG389" s="59"/>
      <c r="NKH389" s="59"/>
      <c r="NKI389" s="59"/>
      <c r="NKJ389" s="59"/>
      <c r="NKK389" s="59"/>
      <c r="NKL389" s="59"/>
      <c r="NKM389" s="59"/>
      <c r="NKN389" s="59"/>
      <c r="NKO389" s="59"/>
      <c r="NKP389" s="59"/>
      <c r="NKQ389" s="59"/>
      <c r="NKR389" s="59"/>
      <c r="NKS389" s="59"/>
      <c r="NKT389" s="59"/>
      <c r="NKU389" s="59"/>
      <c r="NKV389" s="59"/>
      <c r="NKW389" s="59"/>
      <c r="NKX389" s="59"/>
      <c r="NKY389" s="59"/>
      <c r="NKZ389" s="59"/>
      <c r="NLA389" s="59"/>
      <c r="NLB389" s="59"/>
      <c r="NLC389" s="59"/>
      <c r="NLD389" s="59"/>
      <c r="NLE389" s="59"/>
      <c r="NLF389" s="59"/>
      <c r="NLG389" s="59"/>
      <c r="NLH389" s="59"/>
      <c r="NLI389" s="59"/>
      <c r="NLJ389" s="59"/>
      <c r="NLK389" s="59"/>
      <c r="NLL389" s="59"/>
      <c r="NLM389" s="59"/>
      <c r="NLN389" s="59"/>
      <c r="NLO389" s="59"/>
      <c r="NLP389" s="59"/>
      <c r="NLQ389" s="59"/>
      <c r="NLR389" s="59"/>
      <c r="NLS389" s="59"/>
      <c r="NLT389" s="59"/>
      <c r="NLU389" s="59"/>
      <c r="NLV389" s="59"/>
      <c r="NLW389" s="59"/>
      <c r="NLX389" s="59"/>
      <c r="NLY389" s="59"/>
      <c r="NLZ389" s="59"/>
      <c r="NMA389" s="59"/>
      <c r="NMB389" s="59"/>
      <c r="NMC389" s="59"/>
      <c r="NMD389" s="59"/>
      <c r="NME389" s="59"/>
      <c r="NMF389" s="59"/>
      <c r="NMG389" s="59"/>
      <c r="NMH389" s="59"/>
      <c r="NMI389" s="59"/>
      <c r="NMJ389" s="59"/>
      <c r="NMK389" s="59"/>
      <c r="NML389" s="59"/>
      <c r="NMM389" s="59"/>
      <c r="NMN389" s="59"/>
      <c r="NMO389" s="59"/>
      <c r="NMP389" s="59"/>
      <c r="NMQ389" s="59"/>
      <c r="NMR389" s="59"/>
      <c r="NMS389" s="59"/>
      <c r="NMT389" s="59"/>
      <c r="NMU389" s="59"/>
      <c r="NMV389" s="59"/>
      <c r="NMW389" s="59"/>
      <c r="NMX389" s="59"/>
      <c r="NMY389" s="59"/>
      <c r="NMZ389" s="59"/>
      <c r="NNA389" s="59"/>
      <c r="NNB389" s="59"/>
      <c r="NNC389" s="59"/>
      <c r="NND389" s="59"/>
      <c r="NNE389" s="59"/>
      <c r="NNF389" s="59"/>
      <c r="NNG389" s="59"/>
      <c r="NNH389" s="59"/>
      <c r="NNI389" s="59"/>
      <c r="NNJ389" s="59"/>
      <c r="NNK389" s="59"/>
      <c r="NNL389" s="59"/>
      <c r="NNM389" s="59"/>
      <c r="NNN389" s="59"/>
      <c r="NNO389" s="59"/>
      <c r="NNP389" s="59"/>
      <c r="NNQ389" s="59"/>
      <c r="NNR389" s="59"/>
      <c r="NNS389" s="59"/>
      <c r="NNT389" s="59"/>
      <c r="NNU389" s="59"/>
      <c r="NNV389" s="59"/>
      <c r="NNW389" s="59"/>
      <c r="NNX389" s="59"/>
      <c r="NNY389" s="59"/>
      <c r="NNZ389" s="59"/>
      <c r="NOA389" s="59"/>
      <c r="NOB389" s="59"/>
      <c r="NOC389" s="59"/>
      <c r="NOD389" s="59"/>
      <c r="NOE389" s="59"/>
      <c r="NOF389" s="59"/>
      <c r="NOG389" s="59"/>
      <c r="NOH389" s="59"/>
      <c r="NOI389" s="59"/>
      <c r="NOJ389" s="59"/>
      <c r="NOK389" s="59"/>
      <c r="NOL389" s="59"/>
      <c r="NOM389" s="59"/>
      <c r="NON389" s="59"/>
      <c r="NOO389" s="59"/>
      <c r="NOP389" s="59"/>
      <c r="NOQ389" s="59"/>
      <c r="NOR389" s="59"/>
      <c r="NOS389" s="59"/>
      <c r="NOT389" s="59"/>
      <c r="NOU389" s="59"/>
      <c r="NOV389" s="59"/>
      <c r="NOW389" s="59"/>
      <c r="NOX389" s="59"/>
      <c r="NOY389" s="59"/>
      <c r="NOZ389" s="59"/>
      <c r="NPA389" s="59"/>
      <c r="NPB389" s="59"/>
      <c r="NPC389" s="59"/>
      <c r="NPD389" s="59"/>
      <c r="NPE389" s="59"/>
      <c r="NPF389" s="59"/>
      <c r="NPG389" s="59"/>
      <c r="NPH389" s="59"/>
      <c r="NPI389" s="59"/>
      <c r="NPJ389" s="59"/>
      <c r="NPK389" s="59"/>
      <c r="NPL389" s="59"/>
      <c r="NPM389" s="59"/>
      <c r="NPN389" s="59"/>
      <c r="NPO389" s="59"/>
      <c r="NPP389" s="59"/>
      <c r="NPQ389" s="59"/>
      <c r="NPR389" s="59"/>
      <c r="NPS389" s="59"/>
      <c r="NPT389" s="59"/>
      <c r="NPU389" s="59"/>
      <c r="NPV389" s="59"/>
      <c r="NPW389" s="59"/>
      <c r="NPX389" s="59"/>
      <c r="NPY389" s="59"/>
      <c r="NPZ389" s="59"/>
      <c r="NQA389" s="59"/>
      <c r="NQB389" s="59"/>
      <c r="NQC389" s="59"/>
      <c r="NQD389" s="59"/>
      <c r="NQE389" s="59"/>
      <c r="NQF389" s="59"/>
      <c r="NQG389" s="59"/>
      <c r="NQH389" s="59"/>
      <c r="NQI389" s="59"/>
      <c r="NQJ389" s="59"/>
      <c r="NQK389" s="59"/>
      <c r="NQL389" s="59"/>
      <c r="NQM389" s="59"/>
      <c r="NQN389" s="59"/>
      <c r="NQO389" s="59"/>
      <c r="NQP389" s="59"/>
      <c r="NQQ389" s="59"/>
      <c r="NQR389" s="59"/>
      <c r="NQS389" s="59"/>
      <c r="NQT389" s="59"/>
      <c r="NQU389" s="59"/>
      <c r="NQV389" s="59"/>
      <c r="NQW389" s="59"/>
      <c r="NQX389" s="59"/>
      <c r="NQY389" s="59"/>
      <c r="NQZ389" s="59"/>
      <c r="NRA389" s="59"/>
      <c r="NRB389" s="59"/>
      <c r="NRC389" s="59"/>
      <c r="NRD389" s="59"/>
      <c r="NRE389" s="59"/>
      <c r="NRF389" s="59"/>
      <c r="NRG389" s="59"/>
      <c r="NRH389" s="59"/>
      <c r="NRI389" s="59"/>
      <c r="NRJ389" s="59"/>
      <c r="NRK389" s="59"/>
      <c r="NRL389" s="59"/>
      <c r="NRM389" s="59"/>
      <c r="NRN389" s="59"/>
      <c r="NRO389" s="59"/>
      <c r="NRP389" s="59"/>
      <c r="NRQ389" s="59"/>
      <c r="NRR389" s="59"/>
      <c r="NRS389" s="59"/>
      <c r="NRT389" s="59"/>
      <c r="NRU389" s="59"/>
      <c r="NRV389" s="59"/>
      <c r="NRW389" s="59"/>
      <c r="NRX389" s="59"/>
      <c r="NRY389" s="59"/>
      <c r="NRZ389" s="59"/>
      <c r="NSA389" s="59"/>
      <c r="NSB389" s="59"/>
      <c r="NSC389" s="59"/>
      <c r="NSD389" s="59"/>
      <c r="NSE389" s="59"/>
      <c r="NSF389" s="59"/>
      <c r="NSG389" s="59"/>
      <c r="NSH389" s="59"/>
      <c r="NSI389" s="59"/>
      <c r="NSJ389" s="59"/>
      <c r="NSK389" s="59"/>
      <c r="NSL389" s="59"/>
      <c r="NSM389" s="59"/>
      <c r="NSN389" s="59"/>
      <c r="NSO389" s="59"/>
      <c r="NSP389" s="59"/>
      <c r="NSQ389" s="59"/>
      <c r="NSR389" s="59"/>
      <c r="NSS389" s="59"/>
      <c r="NST389" s="59"/>
      <c r="NSU389" s="59"/>
      <c r="NSV389" s="59"/>
      <c r="NSW389" s="59"/>
      <c r="NSX389" s="59"/>
      <c r="NSY389" s="59"/>
      <c r="NSZ389" s="59"/>
      <c r="NTA389" s="59"/>
      <c r="NTB389" s="59"/>
      <c r="NTC389" s="59"/>
      <c r="NTD389" s="59"/>
      <c r="NTE389" s="59"/>
      <c r="NTF389" s="59"/>
      <c r="NTG389" s="59"/>
      <c r="NTH389" s="59"/>
      <c r="NTI389" s="59"/>
      <c r="NTJ389" s="59"/>
      <c r="NTK389" s="59"/>
      <c r="NTL389" s="59"/>
      <c r="NTM389" s="59"/>
      <c r="NTN389" s="59"/>
      <c r="NTO389" s="59"/>
      <c r="NTP389" s="59"/>
      <c r="NTQ389" s="59"/>
      <c r="NTR389" s="59"/>
      <c r="NTS389" s="59"/>
      <c r="NTT389" s="59"/>
      <c r="NTU389" s="59"/>
      <c r="NTV389" s="59"/>
      <c r="NTW389" s="59"/>
      <c r="NTX389" s="59"/>
      <c r="NTY389" s="59"/>
      <c r="NTZ389" s="59"/>
      <c r="NUA389" s="59"/>
      <c r="NUB389" s="59"/>
      <c r="NUC389" s="59"/>
      <c r="NUD389" s="59"/>
      <c r="NUE389" s="59"/>
      <c r="NUF389" s="59"/>
      <c r="NUG389" s="59"/>
      <c r="NUH389" s="59"/>
      <c r="NUI389" s="59"/>
      <c r="NUJ389" s="59"/>
      <c r="NUK389" s="59"/>
      <c r="NUL389" s="59"/>
      <c r="NUM389" s="59"/>
      <c r="NUN389" s="59"/>
      <c r="NUO389" s="59"/>
      <c r="NUP389" s="59"/>
      <c r="NUQ389" s="59"/>
      <c r="NUR389" s="59"/>
      <c r="NUS389" s="59"/>
      <c r="NUT389" s="59"/>
      <c r="NUU389" s="59"/>
      <c r="NUV389" s="59"/>
      <c r="NUW389" s="59"/>
      <c r="NUX389" s="59"/>
      <c r="NUY389" s="59"/>
      <c r="NUZ389" s="59"/>
      <c r="NVA389" s="59"/>
      <c r="NVB389" s="59"/>
      <c r="NVC389" s="59"/>
      <c r="NVD389" s="59"/>
      <c r="NVE389" s="59"/>
      <c r="NVF389" s="59"/>
      <c r="NVG389" s="59"/>
      <c r="NVH389" s="59"/>
      <c r="NVI389" s="59"/>
      <c r="NVJ389" s="59"/>
      <c r="NVK389" s="59"/>
      <c r="NVL389" s="59"/>
      <c r="NVM389" s="59"/>
      <c r="NVN389" s="59"/>
      <c r="NVO389" s="59"/>
      <c r="NVP389" s="59"/>
      <c r="NVQ389" s="59"/>
      <c r="NVR389" s="59"/>
      <c r="NVS389" s="59"/>
      <c r="NVT389" s="59"/>
      <c r="NVU389" s="59"/>
      <c r="NVV389" s="59"/>
      <c r="NVW389" s="59"/>
      <c r="NVX389" s="59"/>
      <c r="NVY389" s="59"/>
      <c r="NVZ389" s="59"/>
      <c r="NWA389" s="59"/>
      <c r="NWB389" s="59"/>
      <c r="NWC389" s="59"/>
      <c r="NWD389" s="59"/>
      <c r="NWE389" s="59"/>
      <c r="NWF389" s="59"/>
      <c r="NWG389" s="59"/>
      <c r="NWH389" s="59"/>
      <c r="NWI389" s="59"/>
      <c r="NWJ389" s="59"/>
      <c r="NWK389" s="59"/>
      <c r="NWL389" s="59"/>
      <c r="NWM389" s="59"/>
      <c r="NWN389" s="59"/>
      <c r="NWO389" s="59"/>
      <c r="NWP389" s="59"/>
      <c r="NWQ389" s="59"/>
      <c r="NWR389" s="59"/>
      <c r="NWS389" s="59"/>
      <c r="NWT389" s="59"/>
      <c r="NWU389" s="59"/>
      <c r="NWV389" s="59"/>
      <c r="NWW389" s="59"/>
      <c r="NWX389" s="59"/>
      <c r="NWY389" s="59"/>
      <c r="NWZ389" s="59"/>
      <c r="NXA389" s="59"/>
      <c r="NXB389" s="59"/>
      <c r="NXC389" s="59"/>
      <c r="NXD389" s="59"/>
      <c r="NXE389" s="59"/>
      <c r="NXF389" s="59"/>
      <c r="NXG389" s="59"/>
      <c r="NXH389" s="59"/>
      <c r="NXI389" s="59"/>
      <c r="NXJ389" s="59"/>
      <c r="NXK389" s="59"/>
      <c r="NXL389" s="59"/>
      <c r="NXM389" s="59"/>
      <c r="NXN389" s="59"/>
      <c r="NXO389" s="59"/>
      <c r="NXP389" s="59"/>
      <c r="NXQ389" s="59"/>
      <c r="NXR389" s="59"/>
      <c r="NXS389" s="59"/>
      <c r="NXT389" s="59"/>
      <c r="NXU389" s="59"/>
      <c r="NXV389" s="59"/>
      <c r="NXW389" s="59"/>
      <c r="NXX389" s="59"/>
      <c r="NXY389" s="59"/>
      <c r="NXZ389" s="59"/>
      <c r="NYA389" s="59"/>
      <c r="NYB389" s="59"/>
      <c r="NYC389" s="59"/>
      <c r="NYD389" s="59"/>
      <c r="NYE389" s="59"/>
      <c r="NYF389" s="59"/>
      <c r="NYG389" s="59"/>
      <c r="NYH389" s="59"/>
      <c r="NYI389" s="59"/>
      <c r="NYJ389" s="59"/>
      <c r="NYK389" s="59"/>
      <c r="NYL389" s="59"/>
      <c r="NYM389" s="59"/>
      <c r="NYN389" s="59"/>
      <c r="NYO389" s="59"/>
      <c r="NYP389" s="59"/>
      <c r="NYQ389" s="59"/>
      <c r="NYR389" s="59"/>
      <c r="NYS389" s="59"/>
      <c r="NYT389" s="59"/>
      <c r="NYU389" s="59"/>
      <c r="NYV389" s="59"/>
      <c r="NYW389" s="59"/>
      <c r="NYX389" s="59"/>
      <c r="NYY389" s="59"/>
      <c r="NYZ389" s="59"/>
      <c r="NZA389" s="59"/>
      <c r="NZB389" s="59"/>
      <c r="NZC389" s="59"/>
      <c r="NZD389" s="59"/>
      <c r="NZE389" s="59"/>
      <c r="NZF389" s="59"/>
      <c r="NZG389" s="59"/>
      <c r="NZH389" s="59"/>
      <c r="NZI389" s="59"/>
      <c r="NZJ389" s="59"/>
      <c r="NZK389" s="59"/>
      <c r="NZL389" s="59"/>
      <c r="NZM389" s="59"/>
      <c r="NZN389" s="59"/>
      <c r="NZO389" s="59"/>
      <c r="NZP389" s="59"/>
      <c r="NZQ389" s="59"/>
      <c r="NZR389" s="59"/>
      <c r="NZS389" s="59"/>
      <c r="NZT389" s="59"/>
      <c r="NZU389" s="59"/>
      <c r="NZV389" s="59"/>
      <c r="NZW389" s="59"/>
      <c r="NZX389" s="59"/>
      <c r="NZY389" s="59"/>
      <c r="NZZ389" s="59"/>
      <c r="OAA389" s="59"/>
      <c r="OAB389" s="59"/>
      <c r="OAC389" s="59"/>
      <c r="OAD389" s="59"/>
      <c r="OAE389" s="59"/>
      <c r="OAF389" s="59"/>
      <c r="OAG389" s="59"/>
      <c r="OAH389" s="59"/>
      <c r="OAI389" s="59"/>
      <c r="OAJ389" s="59"/>
      <c r="OAK389" s="59"/>
      <c r="OAL389" s="59"/>
      <c r="OAM389" s="59"/>
      <c r="OAN389" s="59"/>
      <c r="OAO389" s="59"/>
      <c r="OAP389" s="59"/>
      <c r="OAQ389" s="59"/>
      <c r="OAR389" s="59"/>
      <c r="OAS389" s="59"/>
      <c r="OAT389" s="59"/>
      <c r="OAU389" s="59"/>
      <c r="OAV389" s="59"/>
      <c r="OAW389" s="59"/>
      <c r="OAX389" s="59"/>
      <c r="OAY389" s="59"/>
      <c r="OAZ389" s="59"/>
      <c r="OBA389" s="59"/>
      <c r="OBB389" s="59"/>
      <c r="OBC389" s="59"/>
      <c r="OBD389" s="59"/>
      <c r="OBE389" s="59"/>
      <c r="OBF389" s="59"/>
      <c r="OBG389" s="59"/>
      <c r="OBH389" s="59"/>
      <c r="OBI389" s="59"/>
      <c r="OBJ389" s="59"/>
      <c r="OBK389" s="59"/>
      <c r="OBL389" s="59"/>
      <c r="OBM389" s="59"/>
      <c r="OBN389" s="59"/>
      <c r="OBO389" s="59"/>
      <c r="OBP389" s="59"/>
      <c r="OBQ389" s="59"/>
      <c r="OBR389" s="59"/>
      <c r="OBS389" s="59"/>
      <c r="OBT389" s="59"/>
      <c r="OBU389" s="59"/>
      <c r="OBV389" s="59"/>
      <c r="OBW389" s="59"/>
      <c r="OBX389" s="59"/>
      <c r="OBY389" s="59"/>
      <c r="OBZ389" s="59"/>
      <c r="OCA389" s="59"/>
      <c r="OCB389" s="59"/>
      <c r="OCC389" s="59"/>
      <c r="OCD389" s="59"/>
      <c r="OCE389" s="59"/>
      <c r="OCF389" s="59"/>
      <c r="OCG389" s="59"/>
      <c r="OCH389" s="59"/>
      <c r="OCI389" s="59"/>
      <c r="OCJ389" s="59"/>
      <c r="OCK389" s="59"/>
      <c r="OCL389" s="59"/>
      <c r="OCM389" s="59"/>
      <c r="OCN389" s="59"/>
      <c r="OCO389" s="59"/>
      <c r="OCP389" s="59"/>
      <c r="OCQ389" s="59"/>
      <c r="OCR389" s="59"/>
      <c r="OCS389" s="59"/>
      <c r="OCT389" s="59"/>
      <c r="OCU389" s="59"/>
      <c r="OCV389" s="59"/>
      <c r="OCW389" s="59"/>
      <c r="OCX389" s="59"/>
      <c r="OCY389" s="59"/>
      <c r="OCZ389" s="59"/>
      <c r="ODA389" s="59"/>
      <c r="ODB389" s="59"/>
      <c r="ODC389" s="59"/>
      <c r="ODD389" s="59"/>
      <c r="ODE389" s="59"/>
      <c r="ODF389" s="59"/>
      <c r="ODG389" s="59"/>
      <c r="ODH389" s="59"/>
      <c r="ODI389" s="59"/>
      <c r="ODJ389" s="59"/>
      <c r="ODK389" s="59"/>
      <c r="ODL389" s="59"/>
      <c r="ODM389" s="59"/>
      <c r="ODN389" s="59"/>
      <c r="ODO389" s="59"/>
      <c r="ODP389" s="59"/>
      <c r="ODQ389" s="59"/>
      <c r="ODR389" s="59"/>
      <c r="ODS389" s="59"/>
      <c r="ODT389" s="59"/>
      <c r="ODU389" s="59"/>
      <c r="ODV389" s="59"/>
      <c r="ODW389" s="59"/>
      <c r="ODX389" s="59"/>
      <c r="ODY389" s="59"/>
      <c r="ODZ389" s="59"/>
      <c r="OEA389" s="59"/>
      <c r="OEB389" s="59"/>
      <c r="OEC389" s="59"/>
      <c r="OED389" s="59"/>
      <c r="OEE389" s="59"/>
      <c r="OEF389" s="59"/>
      <c r="OEG389" s="59"/>
      <c r="OEH389" s="59"/>
      <c r="OEI389" s="59"/>
      <c r="OEJ389" s="59"/>
      <c r="OEK389" s="59"/>
      <c r="OEL389" s="59"/>
      <c r="OEM389" s="59"/>
      <c r="OEN389" s="59"/>
      <c r="OEO389" s="59"/>
      <c r="OEP389" s="59"/>
      <c r="OEQ389" s="59"/>
      <c r="OER389" s="59"/>
      <c r="OES389" s="59"/>
      <c r="OET389" s="59"/>
      <c r="OEU389" s="59"/>
      <c r="OEV389" s="59"/>
      <c r="OEW389" s="59"/>
      <c r="OEX389" s="59"/>
      <c r="OEY389" s="59"/>
      <c r="OEZ389" s="59"/>
      <c r="OFA389" s="59"/>
      <c r="OFB389" s="59"/>
      <c r="OFC389" s="59"/>
      <c r="OFD389" s="59"/>
      <c r="OFE389" s="59"/>
      <c r="OFF389" s="59"/>
      <c r="OFG389" s="59"/>
      <c r="OFH389" s="59"/>
      <c r="OFI389" s="59"/>
      <c r="OFJ389" s="59"/>
      <c r="OFK389" s="59"/>
      <c r="OFL389" s="59"/>
      <c r="OFM389" s="59"/>
      <c r="OFN389" s="59"/>
      <c r="OFO389" s="59"/>
      <c r="OFP389" s="59"/>
      <c r="OFQ389" s="59"/>
      <c r="OFR389" s="59"/>
      <c r="OFS389" s="59"/>
      <c r="OFT389" s="59"/>
      <c r="OFU389" s="59"/>
      <c r="OFV389" s="59"/>
      <c r="OFW389" s="59"/>
      <c r="OFX389" s="59"/>
      <c r="OFY389" s="59"/>
      <c r="OFZ389" s="59"/>
      <c r="OGA389" s="59"/>
      <c r="OGB389" s="59"/>
      <c r="OGC389" s="59"/>
      <c r="OGD389" s="59"/>
      <c r="OGE389" s="59"/>
      <c r="OGF389" s="59"/>
      <c r="OGG389" s="59"/>
      <c r="OGH389" s="59"/>
      <c r="OGI389" s="59"/>
      <c r="OGJ389" s="59"/>
      <c r="OGK389" s="59"/>
      <c r="OGL389" s="59"/>
      <c r="OGM389" s="59"/>
      <c r="OGN389" s="59"/>
      <c r="OGO389" s="59"/>
      <c r="OGP389" s="59"/>
      <c r="OGQ389" s="59"/>
      <c r="OGR389" s="59"/>
      <c r="OGS389" s="59"/>
      <c r="OGT389" s="59"/>
      <c r="OGU389" s="59"/>
      <c r="OGV389" s="59"/>
      <c r="OGW389" s="59"/>
      <c r="OGX389" s="59"/>
      <c r="OGY389" s="59"/>
      <c r="OGZ389" s="59"/>
      <c r="OHA389" s="59"/>
      <c r="OHB389" s="59"/>
      <c r="OHC389" s="59"/>
      <c r="OHD389" s="59"/>
      <c r="OHE389" s="59"/>
      <c r="OHF389" s="59"/>
      <c r="OHG389" s="59"/>
      <c r="OHH389" s="59"/>
      <c r="OHI389" s="59"/>
      <c r="OHJ389" s="59"/>
      <c r="OHK389" s="59"/>
      <c r="OHL389" s="59"/>
      <c r="OHM389" s="59"/>
      <c r="OHN389" s="59"/>
      <c r="OHO389" s="59"/>
      <c r="OHP389" s="59"/>
      <c r="OHQ389" s="59"/>
      <c r="OHR389" s="59"/>
      <c r="OHS389" s="59"/>
      <c r="OHT389" s="59"/>
      <c r="OHU389" s="59"/>
      <c r="OHV389" s="59"/>
      <c r="OHW389" s="59"/>
      <c r="OHX389" s="59"/>
      <c r="OHY389" s="59"/>
      <c r="OHZ389" s="59"/>
      <c r="OIA389" s="59"/>
      <c r="OIB389" s="59"/>
      <c r="OIC389" s="59"/>
      <c r="OID389" s="59"/>
      <c r="OIE389" s="59"/>
      <c r="OIF389" s="59"/>
      <c r="OIG389" s="59"/>
      <c r="OIH389" s="59"/>
      <c r="OII389" s="59"/>
      <c r="OIJ389" s="59"/>
      <c r="OIK389" s="59"/>
      <c r="OIL389" s="59"/>
      <c r="OIM389" s="59"/>
      <c r="OIN389" s="59"/>
      <c r="OIO389" s="59"/>
      <c r="OIP389" s="59"/>
      <c r="OIQ389" s="59"/>
      <c r="OIR389" s="59"/>
      <c r="OIS389" s="59"/>
      <c r="OIT389" s="59"/>
      <c r="OIU389" s="59"/>
      <c r="OIV389" s="59"/>
      <c r="OIW389" s="59"/>
      <c r="OIX389" s="59"/>
      <c r="OIY389" s="59"/>
      <c r="OIZ389" s="59"/>
      <c r="OJA389" s="59"/>
      <c r="OJB389" s="59"/>
      <c r="OJC389" s="59"/>
      <c r="OJD389" s="59"/>
      <c r="OJE389" s="59"/>
      <c r="OJF389" s="59"/>
      <c r="OJG389" s="59"/>
      <c r="OJH389" s="59"/>
      <c r="OJI389" s="59"/>
      <c r="OJJ389" s="59"/>
      <c r="OJK389" s="59"/>
      <c r="OJL389" s="59"/>
      <c r="OJM389" s="59"/>
      <c r="OJN389" s="59"/>
      <c r="OJO389" s="59"/>
      <c r="OJP389" s="59"/>
      <c r="OJQ389" s="59"/>
      <c r="OJR389" s="59"/>
      <c r="OJS389" s="59"/>
      <c r="OJT389" s="59"/>
      <c r="OJU389" s="59"/>
      <c r="OJV389" s="59"/>
      <c r="OJW389" s="59"/>
      <c r="OJX389" s="59"/>
      <c r="OJY389" s="59"/>
      <c r="OJZ389" s="59"/>
      <c r="OKA389" s="59"/>
      <c r="OKB389" s="59"/>
      <c r="OKC389" s="59"/>
      <c r="OKD389" s="59"/>
      <c r="OKE389" s="59"/>
      <c r="OKF389" s="59"/>
      <c r="OKG389" s="59"/>
      <c r="OKH389" s="59"/>
      <c r="OKI389" s="59"/>
      <c r="OKJ389" s="59"/>
      <c r="OKK389" s="59"/>
      <c r="OKL389" s="59"/>
      <c r="OKM389" s="59"/>
      <c r="OKN389" s="59"/>
      <c r="OKO389" s="59"/>
      <c r="OKP389" s="59"/>
      <c r="OKQ389" s="59"/>
      <c r="OKR389" s="59"/>
      <c r="OKS389" s="59"/>
      <c r="OKT389" s="59"/>
      <c r="OKU389" s="59"/>
      <c r="OKV389" s="59"/>
      <c r="OKW389" s="59"/>
      <c r="OKX389" s="59"/>
      <c r="OKY389" s="59"/>
      <c r="OKZ389" s="59"/>
      <c r="OLA389" s="59"/>
      <c r="OLB389" s="59"/>
      <c r="OLC389" s="59"/>
      <c r="OLD389" s="59"/>
      <c r="OLE389" s="59"/>
      <c r="OLF389" s="59"/>
      <c r="OLG389" s="59"/>
      <c r="OLH389" s="59"/>
      <c r="OLI389" s="59"/>
      <c r="OLJ389" s="59"/>
      <c r="OLK389" s="59"/>
      <c r="OLL389" s="59"/>
      <c r="OLM389" s="59"/>
      <c r="OLN389" s="59"/>
      <c r="OLO389" s="59"/>
      <c r="OLP389" s="59"/>
      <c r="OLQ389" s="59"/>
      <c r="OLR389" s="59"/>
      <c r="OLS389" s="59"/>
      <c r="OLT389" s="59"/>
      <c r="OLU389" s="59"/>
      <c r="OLV389" s="59"/>
      <c r="OLW389" s="59"/>
      <c r="OLX389" s="59"/>
      <c r="OLY389" s="59"/>
      <c r="OLZ389" s="59"/>
      <c r="OMA389" s="59"/>
      <c r="OMB389" s="59"/>
      <c r="OMC389" s="59"/>
      <c r="OMD389" s="59"/>
      <c r="OME389" s="59"/>
      <c r="OMF389" s="59"/>
      <c r="OMG389" s="59"/>
      <c r="OMH389" s="59"/>
      <c r="OMI389" s="59"/>
      <c r="OMJ389" s="59"/>
      <c r="OMK389" s="59"/>
      <c r="OML389" s="59"/>
      <c r="OMM389" s="59"/>
      <c r="OMN389" s="59"/>
      <c r="OMO389" s="59"/>
      <c r="OMP389" s="59"/>
      <c r="OMQ389" s="59"/>
      <c r="OMR389" s="59"/>
      <c r="OMS389" s="59"/>
      <c r="OMT389" s="59"/>
      <c r="OMU389" s="59"/>
      <c r="OMV389" s="59"/>
      <c r="OMW389" s="59"/>
      <c r="OMX389" s="59"/>
      <c r="OMY389" s="59"/>
      <c r="OMZ389" s="59"/>
      <c r="ONA389" s="59"/>
      <c r="ONB389" s="59"/>
      <c r="ONC389" s="59"/>
      <c r="OND389" s="59"/>
      <c r="ONE389" s="59"/>
      <c r="ONF389" s="59"/>
      <c r="ONG389" s="59"/>
      <c r="ONH389" s="59"/>
      <c r="ONI389" s="59"/>
      <c r="ONJ389" s="59"/>
      <c r="ONK389" s="59"/>
      <c r="ONL389" s="59"/>
      <c r="ONM389" s="59"/>
      <c r="ONN389" s="59"/>
      <c r="ONO389" s="59"/>
      <c r="ONP389" s="59"/>
      <c r="ONQ389" s="59"/>
      <c r="ONR389" s="59"/>
      <c r="ONS389" s="59"/>
      <c r="ONT389" s="59"/>
      <c r="ONU389" s="59"/>
      <c r="ONV389" s="59"/>
      <c r="ONW389" s="59"/>
      <c r="ONX389" s="59"/>
      <c r="ONY389" s="59"/>
      <c r="ONZ389" s="59"/>
      <c r="OOA389" s="59"/>
      <c r="OOB389" s="59"/>
      <c r="OOC389" s="59"/>
      <c r="OOD389" s="59"/>
      <c r="OOE389" s="59"/>
      <c r="OOF389" s="59"/>
      <c r="OOG389" s="59"/>
      <c r="OOH389" s="59"/>
      <c r="OOI389" s="59"/>
      <c r="OOJ389" s="59"/>
      <c r="OOK389" s="59"/>
      <c r="OOL389" s="59"/>
      <c r="OOM389" s="59"/>
      <c r="OON389" s="59"/>
      <c r="OOO389" s="59"/>
      <c r="OOP389" s="59"/>
      <c r="OOQ389" s="59"/>
      <c r="OOR389" s="59"/>
      <c r="OOS389" s="59"/>
      <c r="OOT389" s="59"/>
      <c r="OOU389" s="59"/>
      <c r="OOV389" s="59"/>
      <c r="OOW389" s="59"/>
      <c r="OOX389" s="59"/>
      <c r="OOY389" s="59"/>
      <c r="OOZ389" s="59"/>
      <c r="OPA389" s="59"/>
      <c r="OPB389" s="59"/>
      <c r="OPC389" s="59"/>
      <c r="OPD389" s="59"/>
      <c r="OPE389" s="59"/>
      <c r="OPF389" s="59"/>
      <c r="OPG389" s="59"/>
      <c r="OPH389" s="59"/>
      <c r="OPI389" s="59"/>
      <c r="OPJ389" s="59"/>
      <c r="OPK389" s="59"/>
      <c r="OPL389" s="59"/>
      <c r="OPM389" s="59"/>
      <c r="OPN389" s="59"/>
      <c r="OPO389" s="59"/>
      <c r="OPP389" s="59"/>
      <c r="OPQ389" s="59"/>
      <c r="OPR389" s="59"/>
      <c r="OPS389" s="59"/>
      <c r="OPT389" s="59"/>
      <c r="OPU389" s="59"/>
      <c r="OPV389" s="59"/>
      <c r="OPW389" s="59"/>
      <c r="OPX389" s="59"/>
      <c r="OPY389" s="59"/>
      <c r="OPZ389" s="59"/>
      <c r="OQA389" s="59"/>
      <c r="OQB389" s="59"/>
      <c r="OQC389" s="59"/>
      <c r="OQD389" s="59"/>
      <c r="OQE389" s="59"/>
      <c r="OQF389" s="59"/>
      <c r="OQG389" s="59"/>
      <c r="OQH389" s="59"/>
      <c r="OQI389" s="59"/>
      <c r="OQJ389" s="59"/>
      <c r="OQK389" s="59"/>
      <c r="OQL389" s="59"/>
      <c r="OQM389" s="59"/>
      <c r="OQN389" s="59"/>
      <c r="OQO389" s="59"/>
      <c r="OQP389" s="59"/>
      <c r="OQQ389" s="59"/>
      <c r="OQR389" s="59"/>
      <c r="OQS389" s="59"/>
      <c r="OQT389" s="59"/>
      <c r="OQU389" s="59"/>
      <c r="OQV389" s="59"/>
      <c r="OQW389" s="59"/>
      <c r="OQX389" s="59"/>
      <c r="OQY389" s="59"/>
      <c r="OQZ389" s="59"/>
      <c r="ORA389" s="59"/>
      <c r="ORB389" s="59"/>
      <c r="ORC389" s="59"/>
      <c r="ORD389" s="59"/>
      <c r="ORE389" s="59"/>
      <c r="ORF389" s="59"/>
      <c r="ORG389" s="59"/>
      <c r="ORH389" s="59"/>
      <c r="ORI389" s="59"/>
      <c r="ORJ389" s="59"/>
      <c r="ORK389" s="59"/>
      <c r="ORL389" s="59"/>
      <c r="ORM389" s="59"/>
      <c r="ORN389" s="59"/>
      <c r="ORO389" s="59"/>
      <c r="ORP389" s="59"/>
      <c r="ORQ389" s="59"/>
      <c r="ORR389" s="59"/>
      <c r="ORS389" s="59"/>
      <c r="ORT389" s="59"/>
      <c r="ORU389" s="59"/>
      <c r="ORV389" s="59"/>
      <c r="ORW389" s="59"/>
      <c r="ORX389" s="59"/>
      <c r="ORY389" s="59"/>
      <c r="ORZ389" s="59"/>
      <c r="OSA389" s="59"/>
      <c r="OSB389" s="59"/>
      <c r="OSC389" s="59"/>
      <c r="OSD389" s="59"/>
      <c r="OSE389" s="59"/>
      <c r="OSF389" s="59"/>
      <c r="OSG389" s="59"/>
      <c r="OSH389" s="59"/>
      <c r="OSI389" s="59"/>
      <c r="OSJ389" s="59"/>
      <c r="OSK389" s="59"/>
      <c r="OSL389" s="59"/>
      <c r="OSM389" s="59"/>
      <c r="OSN389" s="59"/>
      <c r="OSO389" s="59"/>
      <c r="OSP389" s="59"/>
      <c r="OSQ389" s="59"/>
      <c r="OSR389" s="59"/>
      <c r="OSS389" s="59"/>
      <c r="OST389" s="59"/>
      <c r="OSU389" s="59"/>
      <c r="OSV389" s="59"/>
      <c r="OSW389" s="59"/>
      <c r="OSX389" s="59"/>
      <c r="OSY389" s="59"/>
      <c r="OSZ389" s="59"/>
      <c r="OTA389" s="59"/>
      <c r="OTB389" s="59"/>
      <c r="OTC389" s="59"/>
      <c r="OTD389" s="59"/>
      <c r="OTE389" s="59"/>
      <c r="OTF389" s="59"/>
      <c r="OTG389" s="59"/>
      <c r="OTH389" s="59"/>
      <c r="OTI389" s="59"/>
      <c r="OTJ389" s="59"/>
      <c r="OTK389" s="59"/>
      <c r="OTL389" s="59"/>
      <c r="OTM389" s="59"/>
      <c r="OTN389" s="59"/>
      <c r="OTO389" s="59"/>
      <c r="OTP389" s="59"/>
      <c r="OTQ389" s="59"/>
      <c r="OTR389" s="59"/>
      <c r="OTS389" s="59"/>
      <c r="OTT389" s="59"/>
      <c r="OTU389" s="59"/>
      <c r="OTV389" s="59"/>
      <c r="OTW389" s="59"/>
      <c r="OTX389" s="59"/>
      <c r="OTY389" s="59"/>
      <c r="OTZ389" s="59"/>
      <c r="OUA389" s="59"/>
      <c r="OUB389" s="59"/>
      <c r="OUC389" s="59"/>
      <c r="OUD389" s="59"/>
      <c r="OUE389" s="59"/>
      <c r="OUF389" s="59"/>
      <c r="OUG389" s="59"/>
      <c r="OUH389" s="59"/>
      <c r="OUI389" s="59"/>
      <c r="OUJ389" s="59"/>
      <c r="OUK389" s="59"/>
      <c r="OUL389" s="59"/>
      <c r="OUM389" s="59"/>
      <c r="OUN389" s="59"/>
      <c r="OUO389" s="59"/>
      <c r="OUP389" s="59"/>
      <c r="OUQ389" s="59"/>
      <c r="OUR389" s="59"/>
      <c r="OUS389" s="59"/>
      <c r="OUT389" s="59"/>
      <c r="OUU389" s="59"/>
      <c r="OUV389" s="59"/>
      <c r="OUW389" s="59"/>
      <c r="OUX389" s="59"/>
      <c r="OUY389" s="59"/>
      <c r="OUZ389" s="59"/>
      <c r="OVA389" s="59"/>
      <c r="OVB389" s="59"/>
      <c r="OVC389" s="59"/>
      <c r="OVD389" s="59"/>
      <c r="OVE389" s="59"/>
      <c r="OVF389" s="59"/>
      <c r="OVG389" s="59"/>
      <c r="OVH389" s="59"/>
      <c r="OVI389" s="59"/>
      <c r="OVJ389" s="59"/>
      <c r="OVK389" s="59"/>
      <c r="OVL389" s="59"/>
      <c r="OVM389" s="59"/>
      <c r="OVN389" s="59"/>
      <c r="OVO389" s="59"/>
      <c r="OVP389" s="59"/>
      <c r="OVQ389" s="59"/>
      <c r="OVR389" s="59"/>
      <c r="OVS389" s="59"/>
      <c r="OVT389" s="59"/>
      <c r="OVU389" s="59"/>
      <c r="OVV389" s="59"/>
      <c r="OVW389" s="59"/>
      <c r="OVX389" s="59"/>
      <c r="OVY389" s="59"/>
      <c r="OVZ389" s="59"/>
      <c r="OWA389" s="59"/>
      <c r="OWB389" s="59"/>
      <c r="OWC389" s="59"/>
      <c r="OWD389" s="59"/>
      <c r="OWE389" s="59"/>
      <c r="OWF389" s="59"/>
      <c r="OWG389" s="59"/>
      <c r="OWH389" s="59"/>
      <c r="OWI389" s="59"/>
      <c r="OWJ389" s="59"/>
      <c r="OWK389" s="59"/>
      <c r="OWL389" s="59"/>
      <c r="OWM389" s="59"/>
      <c r="OWN389" s="59"/>
      <c r="OWO389" s="59"/>
      <c r="OWP389" s="59"/>
      <c r="OWQ389" s="59"/>
      <c r="OWR389" s="59"/>
      <c r="OWS389" s="59"/>
      <c r="OWT389" s="59"/>
      <c r="OWU389" s="59"/>
      <c r="OWV389" s="59"/>
      <c r="OWW389" s="59"/>
      <c r="OWX389" s="59"/>
      <c r="OWY389" s="59"/>
      <c r="OWZ389" s="59"/>
      <c r="OXA389" s="59"/>
      <c r="OXB389" s="59"/>
      <c r="OXC389" s="59"/>
      <c r="OXD389" s="59"/>
      <c r="OXE389" s="59"/>
      <c r="OXF389" s="59"/>
      <c r="OXG389" s="59"/>
      <c r="OXH389" s="59"/>
      <c r="OXI389" s="59"/>
      <c r="OXJ389" s="59"/>
      <c r="OXK389" s="59"/>
      <c r="OXL389" s="59"/>
      <c r="OXM389" s="59"/>
      <c r="OXN389" s="59"/>
      <c r="OXO389" s="59"/>
      <c r="OXP389" s="59"/>
      <c r="OXQ389" s="59"/>
      <c r="OXR389" s="59"/>
      <c r="OXS389" s="59"/>
      <c r="OXT389" s="59"/>
      <c r="OXU389" s="59"/>
      <c r="OXV389" s="59"/>
      <c r="OXW389" s="59"/>
      <c r="OXX389" s="59"/>
      <c r="OXY389" s="59"/>
      <c r="OXZ389" s="59"/>
      <c r="OYA389" s="59"/>
      <c r="OYB389" s="59"/>
      <c r="OYC389" s="59"/>
      <c r="OYD389" s="59"/>
      <c r="OYE389" s="59"/>
      <c r="OYF389" s="59"/>
      <c r="OYG389" s="59"/>
      <c r="OYH389" s="59"/>
      <c r="OYI389" s="59"/>
      <c r="OYJ389" s="59"/>
      <c r="OYK389" s="59"/>
      <c r="OYL389" s="59"/>
      <c r="OYM389" s="59"/>
      <c r="OYN389" s="59"/>
      <c r="OYO389" s="59"/>
      <c r="OYP389" s="59"/>
      <c r="OYQ389" s="59"/>
      <c r="OYR389" s="59"/>
      <c r="OYS389" s="59"/>
      <c r="OYT389" s="59"/>
      <c r="OYU389" s="59"/>
      <c r="OYV389" s="59"/>
      <c r="OYW389" s="59"/>
      <c r="OYX389" s="59"/>
      <c r="OYY389" s="59"/>
      <c r="OYZ389" s="59"/>
      <c r="OZA389" s="59"/>
      <c r="OZB389" s="59"/>
      <c r="OZC389" s="59"/>
      <c r="OZD389" s="59"/>
      <c r="OZE389" s="59"/>
      <c r="OZF389" s="59"/>
      <c r="OZG389" s="59"/>
      <c r="OZH389" s="59"/>
      <c r="OZI389" s="59"/>
      <c r="OZJ389" s="59"/>
      <c r="OZK389" s="59"/>
      <c r="OZL389" s="59"/>
      <c r="OZM389" s="59"/>
      <c r="OZN389" s="59"/>
      <c r="OZO389" s="59"/>
      <c r="OZP389" s="59"/>
      <c r="OZQ389" s="59"/>
      <c r="OZR389" s="59"/>
      <c r="OZS389" s="59"/>
      <c r="OZT389" s="59"/>
      <c r="OZU389" s="59"/>
      <c r="OZV389" s="59"/>
      <c r="OZW389" s="59"/>
      <c r="OZX389" s="59"/>
      <c r="OZY389" s="59"/>
      <c r="OZZ389" s="59"/>
      <c r="PAA389" s="59"/>
      <c r="PAB389" s="59"/>
      <c r="PAC389" s="59"/>
      <c r="PAD389" s="59"/>
      <c r="PAE389" s="59"/>
      <c r="PAF389" s="59"/>
      <c r="PAG389" s="59"/>
      <c r="PAH389" s="59"/>
      <c r="PAI389" s="59"/>
      <c r="PAJ389" s="59"/>
      <c r="PAK389" s="59"/>
      <c r="PAL389" s="59"/>
      <c r="PAM389" s="59"/>
      <c r="PAN389" s="59"/>
      <c r="PAO389" s="59"/>
      <c r="PAP389" s="59"/>
      <c r="PAQ389" s="59"/>
      <c r="PAR389" s="59"/>
      <c r="PAS389" s="59"/>
      <c r="PAT389" s="59"/>
      <c r="PAU389" s="59"/>
      <c r="PAV389" s="59"/>
      <c r="PAW389" s="59"/>
      <c r="PAX389" s="59"/>
      <c r="PAY389" s="59"/>
      <c r="PAZ389" s="59"/>
      <c r="PBA389" s="59"/>
      <c r="PBB389" s="59"/>
      <c r="PBC389" s="59"/>
      <c r="PBD389" s="59"/>
      <c r="PBE389" s="59"/>
      <c r="PBF389" s="59"/>
      <c r="PBG389" s="59"/>
      <c r="PBH389" s="59"/>
      <c r="PBI389" s="59"/>
      <c r="PBJ389" s="59"/>
      <c r="PBK389" s="59"/>
      <c r="PBL389" s="59"/>
      <c r="PBM389" s="59"/>
      <c r="PBN389" s="59"/>
      <c r="PBO389" s="59"/>
      <c r="PBP389" s="59"/>
      <c r="PBQ389" s="59"/>
      <c r="PBR389" s="59"/>
      <c r="PBS389" s="59"/>
      <c r="PBT389" s="59"/>
      <c r="PBU389" s="59"/>
      <c r="PBV389" s="59"/>
      <c r="PBW389" s="59"/>
      <c r="PBX389" s="59"/>
      <c r="PBY389" s="59"/>
      <c r="PBZ389" s="59"/>
      <c r="PCA389" s="59"/>
      <c r="PCB389" s="59"/>
      <c r="PCC389" s="59"/>
      <c r="PCD389" s="59"/>
      <c r="PCE389" s="59"/>
      <c r="PCF389" s="59"/>
      <c r="PCG389" s="59"/>
      <c r="PCH389" s="59"/>
      <c r="PCI389" s="59"/>
      <c r="PCJ389" s="59"/>
      <c r="PCK389" s="59"/>
      <c r="PCL389" s="59"/>
      <c r="PCM389" s="59"/>
      <c r="PCN389" s="59"/>
      <c r="PCO389" s="59"/>
      <c r="PCP389" s="59"/>
      <c r="PCQ389" s="59"/>
      <c r="PCR389" s="59"/>
      <c r="PCS389" s="59"/>
      <c r="PCT389" s="59"/>
      <c r="PCU389" s="59"/>
      <c r="PCV389" s="59"/>
      <c r="PCW389" s="59"/>
      <c r="PCX389" s="59"/>
      <c r="PCY389" s="59"/>
      <c r="PCZ389" s="59"/>
      <c r="PDA389" s="59"/>
      <c r="PDB389" s="59"/>
      <c r="PDC389" s="59"/>
      <c r="PDD389" s="59"/>
      <c r="PDE389" s="59"/>
      <c r="PDF389" s="59"/>
      <c r="PDG389" s="59"/>
      <c r="PDH389" s="59"/>
      <c r="PDI389" s="59"/>
      <c r="PDJ389" s="59"/>
      <c r="PDK389" s="59"/>
      <c r="PDL389" s="59"/>
      <c r="PDM389" s="59"/>
      <c r="PDN389" s="59"/>
      <c r="PDO389" s="59"/>
      <c r="PDP389" s="59"/>
      <c r="PDQ389" s="59"/>
      <c r="PDR389" s="59"/>
      <c r="PDS389" s="59"/>
      <c r="PDT389" s="59"/>
      <c r="PDU389" s="59"/>
      <c r="PDV389" s="59"/>
      <c r="PDW389" s="59"/>
      <c r="PDX389" s="59"/>
      <c r="PDY389" s="59"/>
      <c r="PDZ389" s="59"/>
      <c r="PEA389" s="59"/>
      <c r="PEB389" s="59"/>
      <c r="PEC389" s="59"/>
      <c r="PED389" s="59"/>
      <c r="PEE389" s="59"/>
      <c r="PEF389" s="59"/>
      <c r="PEG389" s="59"/>
      <c r="PEH389" s="59"/>
      <c r="PEI389" s="59"/>
      <c r="PEJ389" s="59"/>
      <c r="PEK389" s="59"/>
      <c r="PEL389" s="59"/>
      <c r="PEM389" s="59"/>
      <c r="PEN389" s="59"/>
      <c r="PEO389" s="59"/>
      <c r="PEP389" s="59"/>
      <c r="PEQ389" s="59"/>
      <c r="PER389" s="59"/>
      <c r="PES389" s="59"/>
      <c r="PET389" s="59"/>
      <c r="PEU389" s="59"/>
      <c r="PEV389" s="59"/>
      <c r="PEW389" s="59"/>
      <c r="PEX389" s="59"/>
      <c r="PEY389" s="59"/>
      <c r="PEZ389" s="59"/>
      <c r="PFA389" s="59"/>
      <c r="PFB389" s="59"/>
      <c r="PFC389" s="59"/>
      <c r="PFD389" s="59"/>
      <c r="PFE389" s="59"/>
      <c r="PFF389" s="59"/>
      <c r="PFG389" s="59"/>
      <c r="PFH389" s="59"/>
      <c r="PFI389" s="59"/>
      <c r="PFJ389" s="59"/>
      <c r="PFK389" s="59"/>
      <c r="PFL389" s="59"/>
      <c r="PFM389" s="59"/>
      <c r="PFN389" s="59"/>
      <c r="PFO389" s="59"/>
      <c r="PFP389" s="59"/>
      <c r="PFQ389" s="59"/>
      <c r="PFR389" s="59"/>
      <c r="PFS389" s="59"/>
      <c r="PFT389" s="59"/>
      <c r="PFU389" s="59"/>
      <c r="PFV389" s="59"/>
      <c r="PFW389" s="59"/>
      <c r="PFX389" s="59"/>
      <c r="PFY389" s="59"/>
      <c r="PFZ389" s="59"/>
      <c r="PGA389" s="59"/>
      <c r="PGB389" s="59"/>
      <c r="PGC389" s="59"/>
      <c r="PGD389" s="59"/>
      <c r="PGE389" s="59"/>
      <c r="PGF389" s="59"/>
      <c r="PGG389" s="59"/>
      <c r="PGH389" s="59"/>
      <c r="PGI389" s="59"/>
      <c r="PGJ389" s="59"/>
      <c r="PGK389" s="59"/>
      <c r="PGL389" s="59"/>
      <c r="PGM389" s="59"/>
      <c r="PGN389" s="59"/>
      <c r="PGO389" s="59"/>
      <c r="PGP389" s="59"/>
      <c r="PGQ389" s="59"/>
      <c r="PGR389" s="59"/>
      <c r="PGS389" s="59"/>
      <c r="PGT389" s="59"/>
      <c r="PGU389" s="59"/>
      <c r="PGV389" s="59"/>
      <c r="PGW389" s="59"/>
      <c r="PGX389" s="59"/>
      <c r="PGY389" s="59"/>
      <c r="PGZ389" s="59"/>
      <c r="PHA389" s="59"/>
      <c r="PHB389" s="59"/>
      <c r="PHC389" s="59"/>
      <c r="PHD389" s="59"/>
      <c r="PHE389" s="59"/>
      <c r="PHF389" s="59"/>
      <c r="PHG389" s="59"/>
      <c r="PHH389" s="59"/>
      <c r="PHI389" s="59"/>
      <c r="PHJ389" s="59"/>
      <c r="PHK389" s="59"/>
      <c r="PHL389" s="59"/>
      <c r="PHM389" s="59"/>
      <c r="PHN389" s="59"/>
      <c r="PHO389" s="59"/>
      <c r="PHP389" s="59"/>
      <c r="PHQ389" s="59"/>
      <c r="PHR389" s="59"/>
      <c r="PHS389" s="59"/>
      <c r="PHT389" s="59"/>
      <c r="PHU389" s="59"/>
      <c r="PHV389" s="59"/>
      <c r="PHW389" s="59"/>
      <c r="PHX389" s="59"/>
      <c r="PHY389" s="59"/>
      <c r="PHZ389" s="59"/>
      <c r="PIA389" s="59"/>
      <c r="PIB389" s="59"/>
      <c r="PIC389" s="59"/>
      <c r="PID389" s="59"/>
      <c r="PIE389" s="59"/>
      <c r="PIF389" s="59"/>
      <c r="PIG389" s="59"/>
      <c r="PIH389" s="59"/>
      <c r="PII389" s="59"/>
      <c r="PIJ389" s="59"/>
      <c r="PIK389" s="59"/>
      <c r="PIL389" s="59"/>
      <c r="PIM389" s="59"/>
      <c r="PIN389" s="59"/>
      <c r="PIO389" s="59"/>
      <c r="PIP389" s="59"/>
      <c r="PIQ389" s="59"/>
      <c r="PIR389" s="59"/>
      <c r="PIS389" s="59"/>
      <c r="PIT389" s="59"/>
      <c r="PIU389" s="59"/>
      <c r="PIV389" s="59"/>
      <c r="PIW389" s="59"/>
      <c r="PIX389" s="59"/>
      <c r="PIY389" s="59"/>
      <c r="PIZ389" s="59"/>
      <c r="PJA389" s="59"/>
      <c r="PJB389" s="59"/>
      <c r="PJC389" s="59"/>
      <c r="PJD389" s="59"/>
      <c r="PJE389" s="59"/>
      <c r="PJF389" s="59"/>
      <c r="PJG389" s="59"/>
      <c r="PJH389" s="59"/>
      <c r="PJI389" s="59"/>
      <c r="PJJ389" s="59"/>
      <c r="PJK389" s="59"/>
      <c r="PJL389" s="59"/>
      <c r="PJM389" s="59"/>
      <c r="PJN389" s="59"/>
      <c r="PJO389" s="59"/>
      <c r="PJP389" s="59"/>
      <c r="PJQ389" s="59"/>
      <c r="PJR389" s="59"/>
      <c r="PJS389" s="59"/>
      <c r="PJT389" s="59"/>
      <c r="PJU389" s="59"/>
      <c r="PJV389" s="59"/>
      <c r="PJW389" s="59"/>
      <c r="PJX389" s="59"/>
      <c r="PJY389" s="59"/>
      <c r="PJZ389" s="59"/>
      <c r="PKA389" s="59"/>
      <c r="PKB389" s="59"/>
      <c r="PKC389" s="59"/>
      <c r="PKD389" s="59"/>
      <c r="PKE389" s="59"/>
      <c r="PKF389" s="59"/>
      <c r="PKG389" s="59"/>
      <c r="PKH389" s="59"/>
      <c r="PKI389" s="59"/>
      <c r="PKJ389" s="59"/>
      <c r="PKK389" s="59"/>
      <c r="PKL389" s="59"/>
      <c r="PKM389" s="59"/>
      <c r="PKN389" s="59"/>
      <c r="PKO389" s="59"/>
      <c r="PKP389" s="59"/>
      <c r="PKQ389" s="59"/>
      <c r="PKR389" s="59"/>
      <c r="PKS389" s="59"/>
      <c r="PKT389" s="59"/>
      <c r="PKU389" s="59"/>
      <c r="PKV389" s="59"/>
      <c r="PKW389" s="59"/>
      <c r="PKX389" s="59"/>
      <c r="PKY389" s="59"/>
      <c r="PKZ389" s="59"/>
      <c r="PLA389" s="59"/>
      <c r="PLB389" s="59"/>
      <c r="PLC389" s="59"/>
      <c r="PLD389" s="59"/>
      <c r="PLE389" s="59"/>
      <c r="PLF389" s="59"/>
      <c r="PLG389" s="59"/>
      <c r="PLH389" s="59"/>
      <c r="PLI389" s="59"/>
      <c r="PLJ389" s="59"/>
      <c r="PLK389" s="59"/>
      <c r="PLL389" s="59"/>
      <c r="PLM389" s="59"/>
      <c r="PLN389" s="59"/>
      <c r="PLO389" s="59"/>
      <c r="PLP389" s="59"/>
      <c r="PLQ389" s="59"/>
      <c r="PLR389" s="59"/>
      <c r="PLS389" s="59"/>
      <c r="PLT389" s="59"/>
      <c r="PLU389" s="59"/>
      <c r="PLV389" s="59"/>
      <c r="PLW389" s="59"/>
      <c r="PLX389" s="59"/>
      <c r="PLY389" s="59"/>
      <c r="PLZ389" s="59"/>
      <c r="PMA389" s="59"/>
      <c r="PMB389" s="59"/>
      <c r="PMC389" s="59"/>
      <c r="PMD389" s="59"/>
      <c r="PME389" s="59"/>
      <c r="PMF389" s="59"/>
      <c r="PMG389" s="59"/>
      <c r="PMH389" s="59"/>
      <c r="PMI389" s="59"/>
      <c r="PMJ389" s="59"/>
      <c r="PMK389" s="59"/>
      <c r="PML389" s="59"/>
      <c r="PMM389" s="59"/>
      <c r="PMN389" s="59"/>
      <c r="PMO389" s="59"/>
      <c r="PMP389" s="59"/>
      <c r="PMQ389" s="59"/>
      <c r="PMR389" s="59"/>
      <c r="PMS389" s="59"/>
      <c r="PMT389" s="59"/>
      <c r="PMU389" s="59"/>
      <c r="PMV389" s="59"/>
      <c r="PMW389" s="59"/>
      <c r="PMX389" s="59"/>
      <c r="PMY389" s="59"/>
      <c r="PMZ389" s="59"/>
      <c r="PNA389" s="59"/>
      <c r="PNB389" s="59"/>
      <c r="PNC389" s="59"/>
      <c r="PND389" s="59"/>
      <c r="PNE389" s="59"/>
      <c r="PNF389" s="59"/>
      <c r="PNG389" s="59"/>
      <c r="PNH389" s="59"/>
      <c r="PNI389" s="59"/>
      <c r="PNJ389" s="59"/>
      <c r="PNK389" s="59"/>
      <c r="PNL389" s="59"/>
      <c r="PNM389" s="59"/>
      <c r="PNN389" s="59"/>
      <c r="PNO389" s="59"/>
      <c r="PNP389" s="59"/>
      <c r="PNQ389" s="59"/>
      <c r="PNR389" s="59"/>
      <c r="PNS389" s="59"/>
      <c r="PNT389" s="59"/>
      <c r="PNU389" s="59"/>
      <c r="PNV389" s="59"/>
      <c r="PNW389" s="59"/>
      <c r="PNX389" s="59"/>
      <c r="PNY389" s="59"/>
      <c r="PNZ389" s="59"/>
      <c r="POA389" s="59"/>
      <c r="POB389" s="59"/>
      <c r="POC389" s="59"/>
      <c r="POD389" s="59"/>
      <c r="POE389" s="59"/>
      <c r="POF389" s="59"/>
      <c r="POG389" s="59"/>
      <c r="POH389" s="59"/>
      <c r="POI389" s="59"/>
      <c r="POJ389" s="59"/>
      <c r="POK389" s="59"/>
      <c r="POL389" s="59"/>
      <c r="POM389" s="59"/>
      <c r="PON389" s="59"/>
      <c r="POO389" s="59"/>
      <c r="POP389" s="59"/>
      <c r="POQ389" s="59"/>
      <c r="POR389" s="59"/>
      <c r="POS389" s="59"/>
      <c r="POT389" s="59"/>
      <c r="POU389" s="59"/>
      <c r="POV389" s="59"/>
      <c r="POW389" s="59"/>
      <c r="POX389" s="59"/>
      <c r="POY389" s="59"/>
      <c r="POZ389" s="59"/>
      <c r="PPA389" s="59"/>
      <c r="PPB389" s="59"/>
      <c r="PPC389" s="59"/>
      <c r="PPD389" s="59"/>
      <c r="PPE389" s="59"/>
      <c r="PPF389" s="59"/>
      <c r="PPG389" s="59"/>
      <c r="PPH389" s="59"/>
      <c r="PPI389" s="59"/>
      <c r="PPJ389" s="59"/>
      <c r="PPK389" s="59"/>
      <c r="PPL389" s="59"/>
      <c r="PPM389" s="59"/>
      <c r="PPN389" s="59"/>
      <c r="PPO389" s="59"/>
      <c r="PPP389" s="59"/>
      <c r="PPQ389" s="59"/>
      <c r="PPR389" s="59"/>
      <c r="PPS389" s="59"/>
      <c r="PPT389" s="59"/>
      <c r="PPU389" s="59"/>
      <c r="PPV389" s="59"/>
      <c r="PPW389" s="59"/>
      <c r="PPX389" s="59"/>
      <c r="PPY389" s="59"/>
      <c r="PPZ389" s="59"/>
      <c r="PQA389" s="59"/>
      <c r="PQB389" s="59"/>
      <c r="PQC389" s="59"/>
      <c r="PQD389" s="59"/>
      <c r="PQE389" s="59"/>
      <c r="PQF389" s="59"/>
      <c r="PQG389" s="59"/>
      <c r="PQH389" s="59"/>
      <c r="PQI389" s="59"/>
      <c r="PQJ389" s="59"/>
      <c r="PQK389" s="59"/>
      <c r="PQL389" s="59"/>
      <c r="PQM389" s="59"/>
      <c r="PQN389" s="59"/>
      <c r="PQO389" s="59"/>
      <c r="PQP389" s="59"/>
      <c r="PQQ389" s="59"/>
      <c r="PQR389" s="59"/>
      <c r="PQS389" s="59"/>
      <c r="PQT389" s="59"/>
      <c r="PQU389" s="59"/>
      <c r="PQV389" s="59"/>
      <c r="PQW389" s="59"/>
      <c r="PQX389" s="59"/>
      <c r="PQY389" s="59"/>
      <c r="PQZ389" s="59"/>
      <c r="PRA389" s="59"/>
      <c r="PRB389" s="59"/>
      <c r="PRC389" s="59"/>
      <c r="PRD389" s="59"/>
      <c r="PRE389" s="59"/>
      <c r="PRF389" s="59"/>
      <c r="PRG389" s="59"/>
      <c r="PRH389" s="59"/>
      <c r="PRI389" s="59"/>
      <c r="PRJ389" s="59"/>
      <c r="PRK389" s="59"/>
      <c r="PRL389" s="59"/>
      <c r="PRM389" s="59"/>
      <c r="PRN389" s="59"/>
      <c r="PRO389" s="59"/>
      <c r="PRP389" s="59"/>
      <c r="PRQ389" s="59"/>
      <c r="PRR389" s="59"/>
      <c r="PRS389" s="59"/>
      <c r="PRT389" s="59"/>
      <c r="PRU389" s="59"/>
      <c r="PRV389" s="59"/>
      <c r="PRW389" s="59"/>
      <c r="PRX389" s="59"/>
      <c r="PRY389" s="59"/>
      <c r="PRZ389" s="59"/>
      <c r="PSA389" s="59"/>
      <c r="PSB389" s="59"/>
      <c r="PSC389" s="59"/>
      <c r="PSD389" s="59"/>
      <c r="PSE389" s="59"/>
      <c r="PSF389" s="59"/>
      <c r="PSG389" s="59"/>
      <c r="PSH389" s="59"/>
      <c r="PSI389" s="59"/>
      <c r="PSJ389" s="59"/>
      <c r="PSK389" s="59"/>
      <c r="PSL389" s="59"/>
      <c r="PSM389" s="59"/>
      <c r="PSN389" s="59"/>
      <c r="PSO389" s="59"/>
      <c r="PSP389" s="59"/>
      <c r="PSQ389" s="59"/>
      <c r="PSR389" s="59"/>
      <c r="PSS389" s="59"/>
      <c r="PST389" s="59"/>
      <c r="PSU389" s="59"/>
      <c r="PSV389" s="59"/>
      <c r="PSW389" s="59"/>
      <c r="PSX389" s="59"/>
      <c r="PSY389" s="59"/>
      <c r="PSZ389" s="59"/>
      <c r="PTA389" s="59"/>
      <c r="PTB389" s="59"/>
      <c r="PTC389" s="59"/>
      <c r="PTD389" s="59"/>
      <c r="PTE389" s="59"/>
      <c r="PTF389" s="59"/>
      <c r="PTG389" s="59"/>
      <c r="PTH389" s="59"/>
      <c r="PTI389" s="59"/>
      <c r="PTJ389" s="59"/>
      <c r="PTK389" s="59"/>
      <c r="PTL389" s="59"/>
      <c r="PTM389" s="59"/>
      <c r="PTN389" s="59"/>
      <c r="PTO389" s="59"/>
      <c r="PTP389" s="59"/>
      <c r="PTQ389" s="59"/>
      <c r="PTR389" s="59"/>
      <c r="PTS389" s="59"/>
      <c r="PTT389" s="59"/>
      <c r="PTU389" s="59"/>
      <c r="PTV389" s="59"/>
      <c r="PTW389" s="59"/>
      <c r="PTX389" s="59"/>
      <c r="PTY389" s="59"/>
      <c r="PTZ389" s="59"/>
      <c r="PUA389" s="59"/>
      <c r="PUB389" s="59"/>
      <c r="PUC389" s="59"/>
      <c r="PUD389" s="59"/>
      <c r="PUE389" s="59"/>
      <c r="PUF389" s="59"/>
      <c r="PUG389" s="59"/>
      <c r="PUH389" s="59"/>
      <c r="PUI389" s="59"/>
      <c r="PUJ389" s="59"/>
      <c r="PUK389" s="59"/>
      <c r="PUL389" s="59"/>
      <c r="PUM389" s="59"/>
      <c r="PUN389" s="59"/>
      <c r="PUO389" s="59"/>
      <c r="PUP389" s="59"/>
      <c r="PUQ389" s="59"/>
      <c r="PUR389" s="59"/>
      <c r="PUS389" s="59"/>
      <c r="PUT389" s="59"/>
      <c r="PUU389" s="59"/>
      <c r="PUV389" s="59"/>
      <c r="PUW389" s="59"/>
      <c r="PUX389" s="59"/>
      <c r="PUY389" s="59"/>
      <c r="PUZ389" s="59"/>
      <c r="PVA389" s="59"/>
      <c r="PVB389" s="59"/>
      <c r="PVC389" s="59"/>
      <c r="PVD389" s="59"/>
      <c r="PVE389" s="59"/>
      <c r="PVF389" s="59"/>
      <c r="PVG389" s="59"/>
      <c r="PVH389" s="59"/>
      <c r="PVI389" s="59"/>
      <c r="PVJ389" s="59"/>
      <c r="PVK389" s="59"/>
      <c r="PVL389" s="59"/>
      <c r="PVM389" s="59"/>
      <c r="PVN389" s="59"/>
      <c r="PVO389" s="59"/>
      <c r="PVP389" s="59"/>
      <c r="PVQ389" s="59"/>
      <c r="PVR389" s="59"/>
      <c r="PVS389" s="59"/>
      <c r="PVT389" s="59"/>
      <c r="PVU389" s="59"/>
      <c r="PVV389" s="59"/>
      <c r="PVW389" s="59"/>
      <c r="PVX389" s="59"/>
      <c r="PVY389" s="59"/>
      <c r="PVZ389" s="59"/>
      <c r="PWA389" s="59"/>
      <c r="PWB389" s="59"/>
      <c r="PWC389" s="59"/>
      <c r="PWD389" s="59"/>
      <c r="PWE389" s="59"/>
      <c r="PWF389" s="59"/>
      <c r="PWG389" s="59"/>
      <c r="PWH389" s="59"/>
      <c r="PWI389" s="59"/>
      <c r="PWJ389" s="59"/>
      <c r="PWK389" s="59"/>
      <c r="PWL389" s="59"/>
      <c r="PWM389" s="59"/>
      <c r="PWN389" s="59"/>
      <c r="PWO389" s="59"/>
      <c r="PWP389" s="59"/>
      <c r="PWQ389" s="59"/>
      <c r="PWR389" s="59"/>
      <c r="PWS389" s="59"/>
      <c r="PWT389" s="59"/>
      <c r="PWU389" s="59"/>
      <c r="PWV389" s="59"/>
      <c r="PWW389" s="59"/>
      <c r="PWX389" s="59"/>
      <c r="PWY389" s="59"/>
      <c r="PWZ389" s="59"/>
      <c r="PXA389" s="59"/>
      <c r="PXB389" s="59"/>
      <c r="PXC389" s="59"/>
      <c r="PXD389" s="59"/>
      <c r="PXE389" s="59"/>
      <c r="PXF389" s="59"/>
      <c r="PXG389" s="59"/>
      <c r="PXH389" s="59"/>
      <c r="PXI389" s="59"/>
      <c r="PXJ389" s="59"/>
      <c r="PXK389" s="59"/>
      <c r="PXL389" s="59"/>
      <c r="PXM389" s="59"/>
      <c r="PXN389" s="59"/>
      <c r="PXO389" s="59"/>
      <c r="PXP389" s="59"/>
      <c r="PXQ389" s="59"/>
      <c r="PXR389" s="59"/>
      <c r="PXS389" s="59"/>
      <c r="PXT389" s="59"/>
      <c r="PXU389" s="59"/>
      <c r="PXV389" s="59"/>
      <c r="PXW389" s="59"/>
      <c r="PXX389" s="59"/>
      <c r="PXY389" s="59"/>
      <c r="PXZ389" s="59"/>
      <c r="PYA389" s="59"/>
      <c r="PYB389" s="59"/>
      <c r="PYC389" s="59"/>
      <c r="PYD389" s="59"/>
      <c r="PYE389" s="59"/>
      <c r="PYF389" s="59"/>
      <c r="PYG389" s="59"/>
      <c r="PYH389" s="59"/>
      <c r="PYI389" s="59"/>
      <c r="PYJ389" s="59"/>
      <c r="PYK389" s="59"/>
      <c r="PYL389" s="59"/>
      <c r="PYM389" s="59"/>
      <c r="PYN389" s="59"/>
      <c r="PYO389" s="59"/>
      <c r="PYP389" s="59"/>
      <c r="PYQ389" s="59"/>
      <c r="PYR389" s="59"/>
      <c r="PYS389" s="59"/>
      <c r="PYT389" s="59"/>
      <c r="PYU389" s="59"/>
      <c r="PYV389" s="59"/>
      <c r="PYW389" s="59"/>
      <c r="PYX389" s="59"/>
      <c r="PYY389" s="59"/>
      <c r="PYZ389" s="59"/>
      <c r="PZA389" s="59"/>
      <c r="PZB389" s="59"/>
      <c r="PZC389" s="59"/>
      <c r="PZD389" s="59"/>
      <c r="PZE389" s="59"/>
      <c r="PZF389" s="59"/>
      <c r="PZG389" s="59"/>
      <c r="PZH389" s="59"/>
      <c r="PZI389" s="59"/>
      <c r="PZJ389" s="59"/>
      <c r="PZK389" s="59"/>
      <c r="PZL389" s="59"/>
      <c r="PZM389" s="59"/>
      <c r="PZN389" s="59"/>
      <c r="PZO389" s="59"/>
      <c r="PZP389" s="59"/>
      <c r="PZQ389" s="59"/>
      <c r="PZR389" s="59"/>
      <c r="PZS389" s="59"/>
      <c r="PZT389" s="59"/>
      <c r="PZU389" s="59"/>
      <c r="PZV389" s="59"/>
      <c r="PZW389" s="59"/>
      <c r="PZX389" s="59"/>
      <c r="PZY389" s="59"/>
      <c r="PZZ389" s="59"/>
      <c r="QAA389" s="59"/>
      <c r="QAB389" s="59"/>
      <c r="QAC389" s="59"/>
      <c r="QAD389" s="59"/>
      <c r="QAE389" s="59"/>
      <c r="QAF389" s="59"/>
      <c r="QAG389" s="59"/>
      <c r="QAH389" s="59"/>
      <c r="QAI389" s="59"/>
      <c r="QAJ389" s="59"/>
      <c r="QAK389" s="59"/>
      <c r="QAL389" s="59"/>
      <c r="QAM389" s="59"/>
      <c r="QAN389" s="59"/>
      <c r="QAO389" s="59"/>
      <c r="QAP389" s="59"/>
      <c r="QAQ389" s="59"/>
      <c r="QAR389" s="59"/>
      <c r="QAS389" s="59"/>
      <c r="QAT389" s="59"/>
      <c r="QAU389" s="59"/>
      <c r="QAV389" s="59"/>
      <c r="QAW389" s="59"/>
      <c r="QAX389" s="59"/>
      <c r="QAY389" s="59"/>
      <c r="QAZ389" s="59"/>
      <c r="QBA389" s="59"/>
      <c r="QBB389" s="59"/>
      <c r="QBC389" s="59"/>
      <c r="QBD389" s="59"/>
      <c r="QBE389" s="59"/>
      <c r="QBF389" s="59"/>
      <c r="QBG389" s="59"/>
      <c r="QBH389" s="59"/>
      <c r="QBI389" s="59"/>
      <c r="QBJ389" s="59"/>
      <c r="QBK389" s="59"/>
      <c r="QBL389" s="59"/>
      <c r="QBM389" s="59"/>
      <c r="QBN389" s="59"/>
      <c r="QBO389" s="59"/>
      <c r="QBP389" s="59"/>
      <c r="QBQ389" s="59"/>
      <c r="QBR389" s="59"/>
      <c r="QBS389" s="59"/>
      <c r="QBT389" s="59"/>
      <c r="QBU389" s="59"/>
      <c r="QBV389" s="59"/>
      <c r="QBW389" s="59"/>
      <c r="QBX389" s="59"/>
      <c r="QBY389" s="59"/>
      <c r="QBZ389" s="59"/>
      <c r="QCA389" s="59"/>
      <c r="QCB389" s="59"/>
      <c r="QCC389" s="59"/>
      <c r="QCD389" s="59"/>
      <c r="QCE389" s="59"/>
      <c r="QCF389" s="59"/>
      <c r="QCG389" s="59"/>
      <c r="QCH389" s="59"/>
      <c r="QCI389" s="59"/>
      <c r="QCJ389" s="59"/>
      <c r="QCK389" s="59"/>
      <c r="QCL389" s="59"/>
      <c r="QCM389" s="59"/>
      <c r="QCN389" s="59"/>
      <c r="QCO389" s="59"/>
      <c r="QCP389" s="59"/>
      <c r="QCQ389" s="59"/>
      <c r="QCR389" s="59"/>
      <c r="QCS389" s="59"/>
      <c r="QCT389" s="59"/>
      <c r="QCU389" s="59"/>
      <c r="QCV389" s="59"/>
      <c r="QCW389" s="59"/>
      <c r="QCX389" s="59"/>
      <c r="QCY389" s="59"/>
      <c r="QCZ389" s="59"/>
      <c r="QDA389" s="59"/>
      <c r="QDB389" s="59"/>
      <c r="QDC389" s="59"/>
      <c r="QDD389" s="59"/>
      <c r="QDE389" s="59"/>
      <c r="QDF389" s="59"/>
      <c r="QDG389" s="59"/>
      <c r="QDH389" s="59"/>
      <c r="QDI389" s="59"/>
      <c r="QDJ389" s="59"/>
      <c r="QDK389" s="59"/>
      <c r="QDL389" s="59"/>
      <c r="QDM389" s="59"/>
      <c r="QDN389" s="59"/>
      <c r="QDO389" s="59"/>
      <c r="QDP389" s="59"/>
      <c r="QDQ389" s="59"/>
      <c r="QDR389" s="59"/>
      <c r="QDS389" s="59"/>
      <c r="QDT389" s="59"/>
      <c r="QDU389" s="59"/>
      <c r="QDV389" s="59"/>
      <c r="QDW389" s="59"/>
      <c r="QDX389" s="59"/>
      <c r="QDY389" s="59"/>
      <c r="QDZ389" s="59"/>
      <c r="QEA389" s="59"/>
      <c r="QEB389" s="59"/>
      <c r="QEC389" s="59"/>
      <c r="QED389" s="59"/>
      <c r="QEE389" s="59"/>
      <c r="QEF389" s="59"/>
      <c r="QEG389" s="59"/>
      <c r="QEH389" s="59"/>
      <c r="QEI389" s="59"/>
      <c r="QEJ389" s="59"/>
      <c r="QEK389" s="59"/>
      <c r="QEL389" s="59"/>
      <c r="QEM389" s="59"/>
      <c r="QEN389" s="59"/>
      <c r="QEO389" s="59"/>
      <c r="QEP389" s="59"/>
      <c r="QEQ389" s="59"/>
      <c r="QER389" s="59"/>
      <c r="QES389" s="59"/>
      <c r="QET389" s="59"/>
      <c r="QEU389" s="59"/>
      <c r="QEV389" s="59"/>
      <c r="QEW389" s="59"/>
      <c r="QEX389" s="59"/>
      <c r="QEY389" s="59"/>
      <c r="QEZ389" s="59"/>
      <c r="QFA389" s="59"/>
      <c r="QFB389" s="59"/>
      <c r="QFC389" s="59"/>
      <c r="QFD389" s="59"/>
      <c r="QFE389" s="59"/>
      <c r="QFF389" s="59"/>
      <c r="QFG389" s="59"/>
      <c r="QFH389" s="59"/>
      <c r="QFI389" s="59"/>
      <c r="QFJ389" s="59"/>
      <c r="QFK389" s="59"/>
      <c r="QFL389" s="59"/>
      <c r="QFM389" s="59"/>
      <c r="QFN389" s="59"/>
      <c r="QFO389" s="59"/>
      <c r="QFP389" s="59"/>
      <c r="QFQ389" s="59"/>
      <c r="QFR389" s="59"/>
      <c r="QFS389" s="59"/>
      <c r="QFT389" s="59"/>
      <c r="QFU389" s="59"/>
      <c r="QFV389" s="59"/>
      <c r="QFW389" s="59"/>
      <c r="QFX389" s="59"/>
      <c r="QFY389" s="59"/>
      <c r="QFZ389" s="59"/>
      <c r="QGA389" s="59"/>
      <c r="QGB389" s="59"/>
      <c r="QGC389" s="59"/>
      <c r="QGD389" s="59"/>
      <c r="QGE389" s="59"/>
      <c r="QGF389" s="59"/>
      <c r="QGG389" s="59"/>
      <c r="QGH389" s="59"/>
      <c r="QGI389" s="59"/>
      <c r="QGJ389" s="59"/>
      <c r="QGK389" s="59"/>
      <c r="QGL389" s="59"/>
      <c r="QGM389" s="59"/>
      <c r="QGN389" s="59"/>
      <c r="QGO389" s="59"/>
      <c r="QGP389" s="59"/>
      <c r="QGQ389" s="59"/>
      <c r="QGR389" s="59"/>
      <c r="QGS389" s="59"/>
      <c r="QGT389" s="59"/>
      <c r="QGU389" s="59"/>
      <c r="QGV389" s="59"/>
      <c r="QGW389" s="59"/>
      <c r="QGX389" s="59"/>
      <c r="QGY389" s="59"/>
      <c r="QGZ389" s="59"/>
      <c r="QHA389" s="59"/>
      <c r="QHB389" s="59"/>
      <c r="QHC389" s="59"/>
      <c r="QHD389" s="59"/>
      <c r="QHE389" s="59"/>
      <c r="QHF389" s="59"/>
      <c r="QHG389" s="59"/>
      <c r="QHH389" s="59"/>
      <c r="QHI389" s="59"/>
      <c r="QHJ389" s="59"/>
      <c r="QHK389" s="59"/>
      <c r="QHL389" s="59"/>
      <c r="QHM389" s="59"/>
      <c r="QHN389" s="59"/>
      <c r="QHO389" s="59"/>
      <c r="QHP389" s="59"/>
      <c r="QHQ389" s="59"/>
      <c r="QHR389" s="59"/>
      <c r="QHS389" s="59"/>
      <c r="QHT389" s="59"/>
      <c r="QHU389" s="59"/>
      <c r="QHV389" s="59"/>
      <c r="QHW389" s="59"/>
      <c r="QHX389" s="59"/>
      <c r="QHY389" s="59"/>
      <c r="QHZ389" s="59"/>
      <c r="QIA389" s="59"/>
      <c r="QIB389" s="59"/>
      <c r="QIC389" s="59"/>
      <c r="QID389" s="59"/>
      <c r="QIE389" s="59"/>
      <c r="QIF389" s="59"/>
      <c r="QIG389" s="59"/>
      <c r="QIH389" s="59"/>
      <c r="QII389" s="59"/>
      <c r="QIJ389" s="59"/>
      <c r="QIK389" s="59"/>
      <c r="QIL389" s="59"/>
      <c r="QIM389" s="59"/>
      <c r="QIN389" s="59"/>
      <c r="QIO389" s="59"/>
      <c r="QIP389" s="59"/>
      <c r="QIQ389" s="59"/>
      <c r="QIR389" s="59"/>
      <c r="QIS389" s="59"/>
      <c r="QIT389" s="59"/>
      <c r="QIU389" s="59"/>
      <c r="QIV389" s="59"/>
      <c r="QIW389" s="59"/>
      <c r="QIX389" s="59"/>
      <c r="QIY389" s="59"/>
      <c r="QIZ389" s="59"/>
      <c r="QJA389" s="59"/>
      <c r="QJB389" s="59"/>
      <c r="QJC389" s="59"/>
      <c r="QJD389" s="59"/>
      <c r="QJE389" s="59"/>
      <c r="QJF389" s="59"/>
      <c r="QJG389" s="59"/>
      <c r="QJH389" s="59"/>
      <c r="QJI389" s="59"/>
      <c r="QJJ389" s="59"/>
      <c r="QJK389" s="59"/>
      <c r="QJL389" s="59"/>
      <c r="QJM389" s="59"/>
      <c r="QJN389" s="59"/>
      <c r="QJO389" s="59"/>
      <c r="QJP389" s="59"/>
      <c r="QJQ389" s="59"/>
      <c r="QJR389" s="59"/>
      <c r="QJS389" s="59"/>
      <c r="QJT389" s="59"/>
      <c r="QJU389" s="59"/>
      <c r="QJV389" s="59"/>
      <c r="QJW389" s="59"/>
      <c r="QJX389" s="59"/>
      <c r="QJY389" s="59"/>
      <c r="QJZ389" s="59"/>
      <c r="QKA389" s="59"/>
      <c r="QKB389" s="59"/>
      <c r="QKC389" s="59"/>
      <c r="QKD389" s="59"/>
      <c r="QKE389" s="59"/>
      <c r="QKF389" s="59"/>
      <c r="QKG389" s="59"/>
      <c r="QKH389" s="59"/>
      <c r="QKI389" s="59"/>
      <c r="QKJ389" s="59"/>
      <c r="QKK389" s="59"/>
      <c r="QKL389" s="59"/>
      <c r="QKM389" s="59"/>
      <c r="QKN389" s="59"/>
      <c r="QKO389" s="59"/>
      <c r="QKP389" s="59"/>
      <c r="QKQ389" s="59"/>
      <c r="QKR389" s="59"/>
      <c r="QKS389" s="59"/>
      <c r="QKT389" s="59"/>
      <c r="QKU389" s="59"/>
      <c r="QKV389" s="59"/>
      <c r="QKW389" s="59"/>
      <c r="QKX389" s="59"/>
      <c r="QKY389" s="59"/>
      <c r="QKZ389" s="59"/>
      <c r="QLA389" s="59"/>
      <c r="QLB389" s="59"/>
      <c r="QLC389" s="59"/>
      <c r="QLD389" s="59"/>
      <c r="QLE389" s="59"/>
      <c r="QLF389" s="59"/>
      <c r="QLG389" s="59"/>
      <c r="QLH389" s="59"/>
      <c r="QLI389" s="59"/>
      <c r="QLJ389" s="59"/>
      <c r="QLK389" s="59"/>
      <c r="QLL389" s="59"/>
      <c r="QLM389" s="59"/>
      <c r="QLN389" s="59"/>
      <c r="QLO389" s="59"/>
      <c r="QLP389" s="59"/>
      <c r="QLQ389" s="59"/>
      <c r="QLR389" s="59"/>
      <c r="QLS389" s="59"/>
      <c r="QLT389" s="59"/>
      <c r="QLU389" s="59"/>
      <c r="QLV389" s="59"/>
      <c r="QLW389" s="59"/>
      <c r="QLX389" s="59"/>
      <c r="QLY389" s="59"/>
      <c r="QLZ389" s="59"/>
      <c r="QMA389" s="59"/>
      <c r="QMB389" s="59"/>
      <c r="QMC389" s="59"/>
      <c r="QMD389" s="59"/>
      <c r="QME389" s="59"/>
      <c r="QMF389" s="59"/>
      <c r="QMG389" s="59"/>
      <c r="QMH389" s="59"/>
      <c r="QMI389" s="59"/>
      <c r="QMJ389" s="59"/>
      <c r="QMK389" s="59"/>
      <c r="QML389" s="59"/>
      <c r="QMM389" s="59"/>
      <c r="QMN389" s="59"/>
      <c r="QMO389" s="59"/>
      <c r="QMP389" s="59"/>
      <c r="QMQ389" s="59"/>
      <c r="QMR389" s="59"/>
      <c r="QMS389" s="59"/>
      <c r="QMT389" s="59"/>
      <c r="QMU389" s="59"/>
      <c r="QMV389" s="59"/>
      <c r="QMW389" s="59"/>
      <c r="QMX389" s="59"/>
      <c r="QMY389" s="59"/>
      <c r="QMZ389" s="59"/>
      <c r="QNA389" s="59"/>
      <c r="QNB389" s="59"/>
      <c r="QNC389" s="59"/>
      <c r="QND389" s="59"/>
      <c r="QNE389" s="59"/>
      <c r="QNF389" s="59"/>
      <c r="QNG389" s="59"/>
      <c r="QNH389" s="59"/>
      <c r="QNI389" s="59"/>
      <c r="QNJ389" s="59"/>
      <c r="QNK389" s="59"/>
      <c r="QNL389" s="59"/>
      <c r="QNM389" s="59"/>
      <c r="QNN389" s="59"/>
      <c r="QNO389" s="59"/>
      <c r="QNP389" s="59"/>
      <c r="QNQ389" s="59"/>
      <c r="QNR389" s="59"/>
      <c r="QNS389" s="59"/>
      <c r="QNT389" s="59"/>
      <c r="QNU389" s="59"/>
      <c r="QNV389" s="59"/>
      <c r="QNW389" s="59"/>
      <c r="QNX389" s="59"/>
      <c r="QNY389" s="59"/>
      <c r="QNZ389" s="59"/>
      <c r="QOA389" s="59"/>
      <c r="QOB389" s="59"/>
      <c r="QOC389" s="59"/>
      <c r="QOD389" s="59"/>
      <c r="QOE389" s="59"/>
      <c r="QOF389" s="59"/>
      <c r="QOG389" s="59"/>
      <c r="QOH389" s="59"/>
      <c r="QOI389" s="59"/>
      <c r="QOJ389" s="59"/>
      <c r="QOK389" s="59"/>
      <c r="QOL389" s="59"/>
      <c r="QOM389" s="59"/>
      <c r="QON389" s="59"/>
      <c r="QOO389" s="59"/>
      <c r="QOP389" s="59"/>
      <c r="QOQ389" s="59"/>
      <c r="QOR389" s="59"/>
      <c r="QOS389" s="59"/>
      <c r="QOT389" s="59"/>
      <c r="QOU389" s="59"/>
      <c r="QOV389" s="59"/>
      <c r="QOW389" s="59"/>
      <c r="QOX389" s="59"/>
      <c r="QOY389" s="59"/>
      <c r="QOZ389" s="59"/>
      <c r="QPA389" s="59"/>
      <c r="QPB389" s="59"/>
      <c r="QPC389" s="59"/>
      <c r="QPD389" s="59"/>
      <c r="QPE389" s="59"/>
      <c r="QPF389" s="59"/>
      <c r="QPG389" s="59"/>
      <c r="QPH389" s="59"/>
      <c r="QPI389" s="59"/>
      <c r="QPJ389" s="59"/>
      <c r="QPK389" s="59"/>
      <c r="QPL389" s="59"/>
      <c r="QPM389" s="59"/>
      <c r="QPN389" s="59"/>
      <c r="QPO389" s="59"/>
      <c r="QPP389" s="59"/>
      <c r="QPQ389" s="59"/>
      <c r="QPR389" s="59"/>
      <c r="QPS389" s="59"/>
      <c r="QPT389" s="59"/>
      <c r="QPU389" s="59"/>
      <c r="QPV389" s="59"/>
      <c r="QPW389" s="59"/>
      <c r="QPX389" s="59"/>
      <c r="QPY389" s="59"/>
      <c r="QPZ389" s="59"/>
      <c r="QQA389" s="59"/>
      <c r="QQB389" s="59"/>
      <c r="QQC389" s="59"/>
      <c r="QQD389" s="59"/>
      <c r="QQE389" s="59"/>
      <c r="QQF389" s="59"/>
      <c r="QQG389" s="59"/>
      <c r="QQH389" s="59"/>
      <c r="QQI389" s="59"/>
      <c r="QQJ389" s="59"/>
      <c r="QQK389" s="59"/>
      <c r="QQL389" s="59"/>
      <c r="QQM389" s="59"/>
      <c r="QQN389" s="59"/>
      <c r="QQO389" s="59"/>
      <c r="QQP389" s="59"/>
      <c r="QQQ389" s="59"/>
      <c r="QQR389" s="59"/>
      <c r="QQS389" s="59"/>
      <c r="QQT389" s="59"/>
      <c r="QQU389" s="59"/>
      <c r="QQV389" s="59"/>
      <c r="QQW389" s="59"/>
      <c r="QQX389" s="59"/>
      <c r="QQY389" s="59"/>
      <c r="QQZ389" s="59"/>
      <c r="QRA389" s="59"/>
      <c r="QRB389" s="59"/>
      <c r="QRC389" s="59"/>
      <c r="QRD389" s="59"/>
      <c r="QRE389" s="59"/>
      <c r="QRF389" s="59"/>
      <c r="QRG389" s="59"/>
      <c r="QRH389" s="59"/>
      <c r="QRI389" s="59"/>
      <c r="QRJ389" s="59"/>
      <c r="QRK389" s="59"/>
      <c r="QRL389" s="59"/>
      <c r="QRM389" s="59"/>
      <c r="QRN389" s="59"/>
      <c r="QRO389" s="59"/>
      <c r="QRP389" s="59"/>
      <c r="QRQ389" s="59"/>
      <c r="QRR389" s="59"/>
      <c r="QRS389" s="59"/>
      <c r="QRT389" s="59"/>
      <c r="QRU389" s="59"/>
      <c r="QRV389" s="59"/>
      <c r="QRW389" s="59"/>
      <c r="QRX389" s="59"/>
      <c r="QRY389" s="59"/>
      <c r="QRZ389" s="59"/>
      <c r="QSA389" s="59"/>
      <c r="QSB389" s="59"/>
      <c r="QSC389" s="59"/>
      <c r="QSD389" s="59"/>
      <c r="QSE389" s="59"/>
      <c r="QSF389" s="59"/>
      <c r="QSG389" s="59"/>
      <c r="QSH389" s="59"/>
      <c r="QSI389" s="59"/>
      <c r="QSJ389" s="59"/>
      <c r="QSK389" s="59"/>
      <c r="QSL389" s="59"/>
      <c r="QSM389" s="59"/>
      <c r="QSN389" s="59"/>
      <c r="QSO389" s="59"/>
      <c r="QSP389" s="59"/>
      <c r="QSQ389" s="59"/>
      <c r="QSR389" s="59"/>
      <c r="QSS389" s="59"/>
      <c r="QST389" s="59"/>
      <c r="QSU389" s="59"/>
      <c r="QSV389" s="59"/>
      <c r="QSW389" s="59"/>
      <c r="QSX389" s="59"/>
      <c r="QSY389" s="59"/>
      <c r="QSZ389" s="59"/>
      <c r="QTA389" s="59"/>
      <c r="QTB389" s="59"/>
      <c r="QTC389" s="59"/>
      <c r="QTD389" s="59"/>
      <c r="QTE389" s="59"/>
      <c r="QTF389" s="59"/>
      <c r="QTG389" s="59"/>
      <c r="QTH389" s="59"/>
      <c r="QTI389" s="59"/>
      <c r="QTJ389" s="59"/>
      <c r="QTK389" s="59"/>
      <c r="QTL389" s="59"/>
      <c r="QTM389" s="59"/>
      <c r="QTN389" s="59"/>
      <c r="QTO389" s="59"/>
      <c r="QTP389" s="59"/>
      <c r="QTQ389" s="59"/>
      <c r="QTR389" s="59"/>
      <c r="QTS389" s="59"/>
      <c r="QTT389" s="59"/>
      <c r="QTU389" s="59"/>
      <c r="QTV389" s="59"/>
      <c r="QTW389" s="59"/>
      <c r="QTX389" s="59"/>
      <c r="QTY389" s="59"/>
      <c r="QTZ389" s="59"/>
      <c r="QUA389" s="59"/>
      <c r="QUB389" s="59"/>
      <c r="QUC389" s="59"/>
      <c r="QUD389" s="59"/>
      <c r="QUE389" s="59"/>
      <c r="QUF389" s="59"/>
      <c r="QUG389" s="59"/>
      <c r="QUH389" s="59"/>
      <c r="QUI389" s="59"/>
      <c r="QUJ389" s="59"/>
      <c r="QUK389" s="59"/>
      <c r="QUL389" s="59"/>
      <c r="QUM389" s="59"/>
      <c r="QUN389" s="59"/>
      <c r="QUO389" s="59"/>
      <c r="QUP389" s="59"/>
      <c r="QUQ389" s="59"/>
      <c r="QUR389" s="59"/>
      <c r="QUS389" s="59"/>
      <c r="QUT389" s="59"/>
      <c r="QUU389" s="59"/>
      <c r="QUV389" s="59"/>
      <c r="QUW389" s="59"/>
      <c r="QUX389" s="59"/>
      <c r="QUY389" s="59"/>
      <c r="QUZ389" s="59"/>
      <c r="QVA389" s="59"/>
      <c r="QVB389" s="59"/>
      <c r="QVC389" s="59"/>
      <c r="QVD389" s="59"/>
      <c r="QVE389" s="59"/>
      <c r="QVF389" s="59"/>
      <c r="QVG389" s="59"/>
      <c r="QVH389" s="59"/>
      <c r="QVI389" s="59"/>
      <c r="QVJ389" s="59"/>
      <c r="QVK389" s="59"/>
      <c r="QVL389" s="59"/>
      <c r="QVM389" s="59"/>
      <c r="QVN389" s="59"/>
      <c r="QVO389" s="59"/>
      <c r="QVP389" s="59"/>
      <c r="QVQ389" s="59"/>
      <c r="QVR389" s="59"/>
      <c r="QVS389" s="59"/>
      <c r="QVT389" s="59"/>
      <c r="QVU389" s="59"/>
      <c r="QVV389" s="59"/>
      <c r="QVW389" s="59"/>
      <c r="QVX389" s="59"/>
      <c r="QVY389" s="59"/>
      <c r="QVZ389" s="59"/>
      <c r="QWA389" s="59"/>
      <c r="QWB389" s="59"/>
      <c r="QWC389" s="59"/>
      <c r="QWD389" s="59"/>
      <c r="QWE389" s="59"/>
      <c r="QWF389" s="59"/>
      <c r="QWG389" s="59"/>
      <c r="QWH389" s="59"/>
      <c r="QWI389" s="59"/>
      <c r="QWJ389" s="59"/>
      <c r="QWK389" s="59"/>
      <c r="QWL389" s="59"/>
      <c r="QWM389" s="59"/>
      <c r="QWN389" s="59"/>
      <c r="QWO389" s="59"/>
      <c r="QWP389" s="59"/>
      <c r="QWQ389" s="59"/>
      <c r="QWR389" s="59"/>
      <c r="QWS389" s="59"/>
      <c r="QWT389" s="59"/>
      <c r="QWU389" s="59"/>
      <c r="QWV389" s="59"/>
      <c r="QWW389" s="59"/>
      <c r="QWX389" s="59"/>
      <c r="QWY389" s="59"/>
      <c r="QWZ389" s="59"/>
      <c r="QXA389" s="59"/>
      <c r="QXB389" s="59"/>
      <c r="QXC389" s="59"/>
      <c r="QXD389" s="59"/>
      <c r="QXE389" s="59"/>
      <c r="QXF389" s="59"/>
      <c r="QXG389" s="59"/>
      <c r="QXH389" s="59"/>
      <c r="QXI389" s="59"/>
      <c r="QXJ389" s="59"/>
      <c r="QXK389" s="59"/>
      <c r="QXL389" s="59"/>
      <c r="QXM389" s="59"/>
      <c r="QXN389" s="59"/>
      <c r="QXO389" s="59"/>
      <c r="QXP389" s="59"/>
      <c r="QXQ389" s="59"/>
      <c r="QXR389" s="59"/>
      <c r="QXS389" s="59"/>
      <c r="QXT389" s="59"/>
      <c r="QXU389" s="59"/>
      <c r="QXV389" s="59"/>
      <c r="QXW389" s="59"/>
      <c r="QXX389" s="59"/>
      <c r="QXY389" s="59"/>
      <c r="QXZ389" s="59"/>
      <c r="QYA389" s="59"/>
      <c r="QYB389" s="59"/>
      <c r="QYC389" s="59"/>
      <c r="QYD389" s="59"/>
      <c r="QYE389" s="59"/>
      <c r="QYF389" s="59"/>
      <c r="QYG389" s="59"/>
      <c r="QYH389" s="59"/>
      <c r="QYI389" s="59"/>
      <c r="QYJ389" s="59"/>
      <c r="QYK389" s="59"/>
      <c r="QYL389" s="59"/>
      <c r="QYM389" s="59"/>
      <c r="QYN389" s="59"/>
      <c r="QYO389" s="59"/>
      <c r="QYP389" s="59"/>
      <c r="QYQ389" s="59"/>
      <c r="QYR389" s="59"/>
      <c r="QYS389" s="59"/>
      <c r="QYT389" s="59"/>
      <c r="QYU389" s="59"/>
      <c r="QYV389" s="59"/>
      <c r="QYW389" s="59"/>
      <c r="QYX389" s="59"/>
      <c r="QYY389" s="59"/>
      <c r="QYZ389" s="59"/>
      <c r="QZA389" s="59"/>
      <c r="QZB389" s="59"/>
      <c r="QZC389" s="59"/>
      <c r="QZD389" s="59"/>
      <c r="QZE389" s="59"/>
      <c r="QZF389" s="59"/>
      <c r="QZG389" s="59"/>
      <c r="QZH389" s="59"/>
      <c r="QZI389" s="59"/>
      <c r="QZJ389" s="59"/>
      <c r="QZK389" s="59"/>
      <c r="QZL389" s="59"/>
      <c r="QZM389" s="59"/>
      <c r="QZN389" s="59"/>
      <c r="QZO389" s="59"/>
      <c r="QZP389" s="59"/>
      <c r="QZQ389" s="59"/>
      <c r="QZR389" s="59"/>
      <c r="QZS389" s="59"/>
      <c r="QZT389" s="59"/>
      <c r="QZU389" s="59"/>
      <c r="QZV389" s="59"/>
      <c r="QZW389" s="59"/>
      <c r="QZX389" s="59"/>
      <c r="QZY389" s="59"/>
      <c r="QZZ389" s="59"/>
      <c r="RAA389" s="59"/>
      <c r="RAB389" s="59"/>
      <c r="RAC389" s="59"/>
      <c r="RAD389" s="59"/>
      <c r="RAE389" s="59"/>
      <c r="RAF389" s="59"/>
      <c r="RAG389" s="59"/>
      <c r="RAH389" s="59"/>
      <c r="RAI389" s="59"/>
      <c r="RAJ389" s="59"/>
      <c r="RAK389" s="59"/>
      <c r="RAL389" s="59"/>
      <c r="RAM389" s="59"/>
      <c r="RAN389" s="59"/>
      <c r="RAO389" s="59"/>
      <c r="RAP389" s="59"/>
      <c r="RAQ389" s="59"/>
      <c r="RAR389" s="59"/>
      <c r="RAS389" s="59"/>
      <c r="RAT389" s="59"/>
      <c r="RAU389" s="59"/>
      <c r="RAV389" s="59"/>
      <c r="RAW389" s="59"/>
      <c r="RAX389" s="59"/>
      <c r="RAY389" s="59"/>
      <c r="RAZ389" s="59"/>
      <c r="RBA389" s="59"/>
      <c r="RBB389" s="59"/>
      <c r="RBC389" s="59"/>
      <c r="RBD389" s="59"/>
      <c r="RBE389" s="59"/>
      <c r="RBF389" s="59"/>
      <c r="RBG389" s="59"/>
      <c r="RBH389" s="59"/>
      <c r="RBI389" s="59"/>
      <c r="RBJ389" s="59"/>
      <c r="RBK389" s="59"/>
      <c r="RBL389" s="59"/>
      <c r="RBM389" s="59"/>
      <c r="RBN389" s="59"/>
      <c r="RBO389" s="59"/>
      <c r="RBP389" s="59"/>
      <c r="RBQ389" s="59"/>
      <c r="RBR389" s="59"/>
      <c r="RBS389" s="59"/>
      <c r="RBT389" s="59"/>
      <c r="RBU389" s="59"/>
      <c r="RBV389" s="59"/>
      <c r="RBW389" s="59"/>
      <c r="RBX389" s="59"/>
      <c r="RBY389" s="59"/>
      <c r="RBZ389" s="59"/>
      <c r="RCA389" s="59"/>
      <c r="RCB389" s="59"/>
      <c r="RCC389" s="59"/>
      <c r="RCD389" s="59"/>
      <c r="RCE389" s="59"/>
      <c r="RCF389" s="59"/>
      <c r="RCG389" s="59"/>
      <c r="RCH389" s="59"/>
      <c r="RCI389" s="59"/>
      <c r="RCJ389" s="59"/>
      <c r="RCK389" s="59"/>
      <c r="RCL389" s="59"/>
      <c r="RCM389" s="59"/>
      <c r="RCN389" s="59"/>
      <c r="RCO389" s="59"/>
      <c r="RCP389" s="59"/>
      <c r="RCQ389" s="59"/>
      <c r="RCR389" s="59"/>
      <c r="RCS389" s="59"/>
      <c r="RCT389" s="59"/>
      <c r="RCU389" s="59"/>
      <c r="RCV389" s="59"/>
      <c r="RCW389" s="59"/>
      <c r="RCX389" s="59"/>
      <c r="RCY389" s="59"/>
      <c r="RCZ389" s="59"/>
      <c r="RDA389" s="59"/>
      <c r="RDB389" s="59"/>
      <c r="RDC389" s="59"/>
      <c r="RDD389" s="59"/>
      <c r="RDE389" s="59"/>
      <c r="RDF389" s="59"/>
      <c r="RDG389" s="59"/>
      <c r="RDH389" s="59"/>
      <c r="RDI389" s="59"/>
      <c r="RDJ389" s="59"/>
      <c r="RDK389" s="59"/>
      <c r="RDL389" s="59"/>
      <c r="RDM389" s="59"/>
      <c r="RDN389" s="59"/>
      <c r="RDO389" s="59"/>
      <c r="RDP389" s="59"/>
      <c r="RDQ389" s="59"/>
      <c r="RDR389" s="59"/>
      <c r="RDS389" s="59"/>
      <c r="RDT389" s="59"/>
      <c r="RDU389" s="59"/>
      <c r="RDV389" s="59"/>
      <c r="RDW389" s="59"/>
      <c r="RDX389" s="59"/>
      <c r="RDY389" s="59"/>
      <c r="RDZ389" s="59"/>
      <c r="REA389" s="59"/>
      <c r="REB389" s="59"/>
      <c r="REC389" s="59"/>
      <c r="RED389" s="59"/>
      <c r="REE389" s="59"/>
      <c r="REF389" s="59"/>
      <c r="REG389" s="59"/>
      <c r="REH389" s="59"/>
      <c r="REI389" s="59"/>
      <c r="REJ389" s="59"/>
      <c r="REK389" s="59"/>
      <c r="REL389" s="59"/>
      <c r="REM389" s="59"/>
      <c r="REN389" s="59"/>
      <c r="REO389" s="59"/>
      <c r="REP389" s="59"/>
      <c r="REQ389" s="59"/>
      <c r="RER389" s="59"/>
      <c r="RES389" s="59"/>
      <c r="RET389" s="59"/>
      <c r="REU389" s="59"/>
      <c r="REV389" s="59"/>
      <c r="REW389" s="59"/>
      <c r="REX389" s="59"/>
      <c r="REY389" s="59"/>
      <c r="REZ389" s="59"/>
      <c r="RFA389" s="59"/>
      <c r="RFB389" s="59"/>
      <c r="RFC389" s="59"/>
      <c r="RFD389" s="59"/>
      <c r="RFE389" s="59"/>
      <c r="RFF389" s="59"/>
      <c r="RFG389" s="59"/>
      <c r="RFH389" s="59"/>
      <c r="RFI389" s="59"/>
      <c r="RFJ389" s="59"/>
      <c r="RFK389" s="59"/>
      <c r="RFL389" s="59"/>
      <c r="RFM389" s="59"/>
      <c r="RFN389" s="59"/>
      <c r="RFO389" s="59"/>
      <c r="RFP389" s="59"/>
      <c r="RFQ389" s="59"/>
      <c r="RFR389" s="59"/>
      <c r="RFS389" s="59"/>
      <c r="RFT389" s="59"/>
      <c r="RFU389" s="59"/>
      <c r="RFV389" s="59"/>
      <c r="RFW389" s="59"/>
      <c r="RFX389" s="59"/>
      <c r="RFY389" s="59"/>
      <c r="RFZ389" s="59"/>
      <c r="RGA389" s="59"/>
      <c r="RGB389" s="59"/>
      <c r="RGC389" s="59"/>
      <c r="RGD389" s="59"/>
      <c r="RGE389" s="59"/>
      <c r="RGF389" s="59"/>
      <c r="RGG389" s="59"/>
      <c r="RGH389" s="59"/>
      <c r="RGI389" s="59"/>
      <c r="RGJ389" s="59"/>
      <c r="RGK389" s="59"/>
      <c r="RGL389" s="59"/>
      <c r="RGM389" s="59"/>
      <c r="RGN389" s="59"/>
      <c r="RGO389" s="59"/>
      <c r="RGP389" s="59"/>
      <c r="RGQ389" s="59"/>
      <c r="RGR389" s="59"/>
      <c r="RGS389" s="59"/>
      <c r="RGT389" s="59"/>
      <c r="RGU389" s="59"/>
      <c r="RGV389" s="59"/>
      <c r="RGW389" s="59"/>
      <c r="RGX389" s="59"/>
      <c r="RGY389" s="59"/>
      <c r="RGZ389" s="59"/>
      <c r="RHA389" s="59"/>
      <c r="RHB389" s="59"/>
      <c r="RHC389" s="59"/>
      <c r="RHD389" s="59"/>
      <c r="RHE389" s="59"/>
      <c r="RHF389" s="59"/>
      <c r="RHG389" s="59"/>
      <c r="RHH389" s="59"/>
      <c r="RHI389" s="59"/>
      <c r="RHJ389" s="59"/>
      <c r="RHK389" s="59"/>
      <c r="RHL389" s="59"/>
      <c r="RHM389" s="59"/>
      <c r="RHN389" s="59"/>
      <c r="RHO389" s="59"/>
      <c r="RHP389" s="59"/>
      <c r="RHQ389" s="59"/>
      <c r="RHR389" s="59"/>
      <c r="RHS389" s="59"/>
      <c r="RHT389" s="59"/>
      <c r="RHU389" s="59"/>
      <c r="RHV389" s="59"/>
      <c r="RHW389" s="59"/>
      <c r="RHX389" s="59"/>
      <c r="RHY389" s="59"/>
      <c r="RHZ389" s="59"/>
      <c r="RIA389" s="59"/>
      <c r="RIB389" s="59"/>
      <c r="RIC389" s="59"/>
      <c r="RID389" s="59"/>
      <c r="RIE389" s="59"/>
      <c r="RIF389" s="59"/>
      <c r="RIG389" s="59"/>
      <c r="RIH389" s="59"/>
      <c r="RII389" s="59"/>
      <c r="RIJ389" s="59"/>
      <c r="RIK389" s="59"/>
      <c r="RIL389" s="59"/>
      <c r="RIM389" s="59"/>
      <c r="RIN389" s="59"/>
      <c r="RIO389" s="59"/>
      <c r="RIP389" s="59"/>
      <c r="RIQ389" s="59"/>
      <c r="RIR389" s="59"/>
      <c r="RIS389" s="59"/>
      <c r="RIT389" s="59"/>
      <c r="RIU389" s="59"/>
      <c r="RIV389" s="59"/>
      <c r="RIW389" s="59"/>
      <c r="RIX389" s="59"/>
      <c r="RIY389" s="59"/>
      <c r="RIZ389" s="59"/>
      <c r="RJA389" s="59"/>
      <c r="RJB389" s="59"/>
      <c r="RJC389" s="59"/>
      <c r="RJD389" s="59"/>
      <c r="RJE389" s="59"/>
      <c r="RJF389" s="59"/>
      <c r="RJG389" s="59"/>
      <c r="RJH389" s="59"/>
      <c r="RJI389" s="59"/>
      <c r="RJJ389" s="59"/>
      <c r="RJK389" s="59"/>
      <c r="RJL389" s="59"/>
      <c r="RJM389" s="59"/>
      <c r="RJN389" s="59"/>
      <c r="RJO389" s="59"/>
      <c r="RJP389" s="59"/>
      <c r="RJQ389" s="59"/>
      <c r="RJR389" s="59"/>
      <c r="RJS389" s="59"/>
      <c r="RJT389" s="59"/>
      <c r="RJU389" s="59"/>
      <c r="RJV389" s="59"/>
      <c r="RJW389" s="59"/>
      <c r="RJX389" s="59"/>
      <c r="RJY389" s="59"/>
      <c r="RJZ389" s="59"/>
      <c r="RKA389" s="59"/>
      <c r="RKB389" s="59"/>
      <c r="RKC389" s="59"/>
      <c r="RKD389" s="59"/>
      <c r="RKE389" s="59"/>
      <c r="RKF389" s="59"/>
      <c r="RKG389" s="59"/>
      <c r="RKH389" s="59"/>
      <c r="RKI389" s="59"/>
      <c r="RKJ389" s="59"/>
      <c r="RKK389" s="59"/>
      <c r="RKL389" s="59"/>
      <c r="RKM389" s="59"/>
      <c r="RKN389" s="59"/>
      <c r="RKO389" s="59"/>
      <c r="RKP389" s="59"/>
      <c r="RKQ389" s="59"/>
      <c r="RKR389" s="59"/>
      <c r="RKS389" s="59"/>
      <c r="RKT389" s="59"/>
      <c r="RKU389" s="59"/>
      <c r="RKV389" s="59"/>
      <c r="RKW389" s="59"/>
      <c r="RKX389" s="59"/>
      <c r="RKY389" s="59"/>
      <c r="RKZ389" s="59"/>
      <c r="RLA389" s="59"/>
      <c r="RLB389" s="59"/>
      <c r="RLC389" s="59"/>
      <c r="RLD389" s="59"/>
      <c r="RLE389" s="59"/>
      <c r="RLF389" s="59"/>
      <c r="RLG389" s="59"/>
      <c r="RLH389" s="59"/>
      <c r="RLI389" s="59"/>
      <c r="RLJ389" s="59"/>
      <c r="RLK389" s="59"/>
      <c r="RLL389" s="59"/>
      <c r="RLM389" s="59"/>
      <c r="RLN389" s="59"/>
      <c r="RLO389" s="59"/>
      <c r="RLP389" s="59"/>
      <c r="RLQ389" s="59"/>
      <c r="RLR389" s="59"/>
      <c r="RLS389" s="59"/>
      <c r="RLT389" s="59"/>
      <c r="RLU389" s="59"/>
      <c r="RLV389" s="59"/>
      <c r="RLW389" s="59"/>
      <c r="RLX389" s="59"/>
      <c r="RLY389" s="59"/>
      <c r="RLZ389" s="59"/>
      <c r="RMA389" s="59"/>
      <c r="RMB389" s="59"/>
      <c r="RMC389" s="59"/>
      <c r="RMD389" s="59"/>
      <c r="RME389" s="59"/>
      <c r="RMF389" s="59"/>
      <c r="RMG389" s="59"/>
      <c r="RMH389" s="59"/>
      <c r="RMI389" s="59"/>
      <c r="RMJ389" s="59"/>
      <c r="RMK389" s="59"/>
      <c r="RML389" s="59"/>
      <c r="RMM389" s="59"/>
      <c r="RMN389" s="59"/>
      <c r="RMO389" s="59"/>
      <c r="RMP389" s="59"/>
      <c r="RMQ389" s="59"/>
      <c r="RMR389" s="59"/>
      <c r="RMS389" s="59"/>
      <c r="RMT389" s="59"/>
      <c r="RMU389" s="59"/>
      <c r="RMV389" s="59"/>
      <c r="RMW389" s="59"/>
      <c r="RMX389" s="59"/>
      <c r="RMY389" s="59"/>
      <c r="RMZ389" s="59"/>
      <c r="RNA389" s="59"/>
      <c r="RNB389" s="59"/>
      <c r="RNC389" s="59"/>
      <c r="RND389" s="59"/>
      <c r="RNE389" s="59"/>
      <c r="RNF389" s="59"/>
      <c r="RNG389" s="59"/>
      <c r="RNH389" s="59"/>
      <c r="RNI389" s="59"/>
      <c r="RNJ389" s="59"/>
      <c r="RNK389" s="59"/>
      <c r="RNL389" s="59"/>
      <c r="RNM389" s="59"/>
      <c r="RNN389" s="59"/>
      <c r="RNO389" s="59"/>
      <c r="RNP389" s="59"/>
      <c r="RNQ389" s="59"/>
      <c r="RNR389" s="59"/>
      <c r="RNS389" s="59"/>
      <c r="RNT389" s="59"/>
      <c r="RNU389" s="59"/>
      <c r="RNV389" s="59"/>
      <c r="RNW389" s="59"/>
      <c r="RNX389" s="59"/>
      <c r="RNY389" s="59"/>
      <c r="RNZ389" s="59"/>
      <c r="ROA389" s="59"/>
      <c r="ROB389" s="59"/>
      <c r="ROC389" s="59"/>
      <c r="ROD389" s="59"/>
      <c r="ROE389" s="59"/>
      <c r="ROF389" s="59"/>
      <c r="ROG389" s="59"/>
      <c r="ROH389" s="59"/>
      <c r="ROI389" s="59"/>
      <c r="ROJ389" s="59"/>
      <c r="ROK389" s="59"/>
      <c r="ROL389" s="59"/>
      <c r="ROM389" s="59"/>
      <c r="RON389" s="59"/>
      <c r="ROO389" s="59"/>
      <c r="ROP389" s="59"/>
      <c r="ROQ389" s="59"/>
      <c r="ROR389" s="59"/>
      <c r="ROS389" s="59"/>
      <c r="ROT389" s="59"/>
      <c r="ROU389" s="59"/>
      <c r="ROV389" s="59"/>
      <c r="ROW389" s="59"/>
      <c r="ROX389" s="59"/>
      <c r="ROY389" s="59"/>
      <c r="ROZ389" s="59"/>
      <c r="RPA389" s="59"/>
      <c r="RPB389" s="59"/>
      <c r="RPC389" s="59"/>
      <c r="RPD389" s="59"/>
      <c r="RPE389" s="59"/>
      <c r="RPF389" s="59"/>
      <c r="RPG389" s="59"/>
      <c r="RPH389" s="59"/>
      <c r="RPI389" s="59"/>
      <c r="RPJ389" s="59"/>
      <c r="RPK389" s="59"/>
      <c r="RPL389" s="59"/>
      <c r="RPM389" s="59"/>
      <c r="RPN389" s="59"/>
      <c r="RPO389" s="59"/>
      <c r="RPP389" s="59"/>
      <c r="RPQ389" s="59"/>
      <c r="RPR389" s="59"/>
      <c r="RPS389" s="59"/>
      <c r="RPT389" s="59"/>
      <c r="RPU389" s="59"/>
      <c r="RPV389" s="59"/>
      <c r="RPW389" s="59"/>
      <c r="RPX389" s="59"/>
      <c r="RPY389" s="59"/>
      <c r="RPZ389" s="59"/>
      <c r="RQA389" s="59"/>
      <c r="RQB389" s="59"/>
      <c r="RQC389" s="59"/>
      <c r="RQD389" s="59"/>
      <c r="RQE389" s="59"/>
      <c r="RQF389" s="59"/>
      <c r="RQG389" s="59"/>
      <c r="RQH389" s="59"/>
      <c r="RQI389" s="59"/>
      <c r="RQJ389" s="59"/>
      <c r="RQK389" s="59"/>
      <c r="RQL389" s="59"/>
      <c r="RQM389" s="59"/>
      <c r="RQN389" s="59"/>
      <c r="RQO389" s="59"/>
      <c r="RQP389" s="59"/>
      <c r="RQQ389" s="59"/>
      <c r="RQR389" s="59"/>
      <c r="RQS389" s="59"/>
      <c r="RQT389" s="59"/>
      <c r="RQU389" s="59"/>
      <c r="RQV389" s="59"/>
      <c r="RQW389" s="59"/>
      <c r="RQX389" s="59"/>
      <c r="RQY389" s="59"/>
      <c r="RQZ389" s="59"/>
      <c r="RRA389" s="59"/>
      <c r="RRB389" s="59"/>
      <c r="RRC389" s="59"/>
      <c r="RRD389" s="59"/>
      <c r="RRE389" s="59"/>
      <c r="RRF389" s="59"/>
      <c r="RRG389" s="59"/>
      <c r="RRH389" s="59"/>
      <c r="RRI389" s="59"/>
      <c r="RRJ389" s="59"/>
      <c r="RRK389" s="59"/>
      <c r="RRL389" s="59"/>
      <c r="RRM389" s="59"/>
      <c r="RRN389" s="59"/>
      <c r="RRO389" s="59"/>
      <c r="RRP389" s="59"/>
      <c r="RRQ389" s="59"/>
      <c r="RRR389" s="59"/>
      <c r="RRS389" s="59"/>
      <c r="RRT389" s="59"/>
      <c r="RRU389" s="59"/>
      <c r="RRV389" s="59"/>
      <c r="RRW389" s="59"/>
      <c r="RRX389" s="59"/>
      <c r="RRY389" s="59"/>
      <c r="RRZ389" s="59"/>
      <c r="RSA389" s="59"/>
      <c r="RSB389" s="59"/>
      <c r="RSC389" s="59"/>
      <c r="RSD389" s="59"/>
      <c r="RSE389" s="59"/>
      <c r="RSF389" s="59"/>
      <c r="RSG389" s="59"/>
      <c r="RSH389" s="59"/>
      <c r="RSI389" s="59"/>
      <c r="RSJ389" s="59"/>
      <c r="RSK389" s="59"/>
      <c r="RSL389" s="59"/>
      <c r="RSM389" s="59"/>
      <c r="RSN389" s="59"/>
      <c r="RSO389" s="59"/>
      <c r="RSP389" s="59"/>
      <c r="RSQ389" s="59"/>
      <c r="RSR389" s="59"/>
      <c r="RSS389" s="59"/>
      <c r="RST389" s="59"/>
      <c r="RSU389" s="59"/>
      <c r="RSV389" s="59"/>
      <c r="RSW389" s="59"/>
      <c r="RSX389" s="59"/>
      <c r="RSY389" s="59"/>
      <c r="RSZ389" s="59"/>
      <c r="RTA389" s="59"/>
      <c r="RTB389" s="59"/>
      <c r="RTC389" s="59"/>
      <c r="RTD389" s="59"/>
      <c r="RTE389" s="59"/>
      <c r="RTF389" s="59"/>
      <c r="RTG389" s="59"/>
      <c r="RTH389" s="59"/>
      <c r="RTI389" s="59"/>
      <c r="RTJ389" s="59"/>
      <c r="RTK389" s="59"/>
      <c r="RTL389" s="59"/>
      <c r="RTM389" s="59"/>
      <c r="RTN389" s="59"/>
      <c r="RTO389" s="59"/>
      <c r="RTP389" s="59"/>
      <c r="RTQ389" s="59"/>
      <c r="RTR389" s="59"/>
      <c r="RTS389" s="59"/>
      <c r="RTT389" s="59"/>
      <c r="RTU389" s="59"/>
      <c r="RTV389" s="59"/>
      <c r="RTW389" s="59"/>
      <c r="RTX389" s="59"/>
      <c r="RTY389" s="59"/>
      <c r="RTZ389" s="59"/>
      <c r="RUA389" s="59"/>
      <c r="RUB389" s="59"/>
      <c r="RUC389" s="59"/>
      <c r="RUD389" s="59"/>
      <c r="RUE389" s="59"/>
      <c r="RUF389" s="59"/>
      <c r="RUG389" s="59"/>
      <c r="RUH389" s="59"/>
      <c r="RUI389" s="59"/>
      <c r="RUJ389" s="59"/>
      <c r="RUK389" s="59"/>
      <c r="RUL389" s="59"/>
      <c r="RUM389" s="59"/>
      <c r="RUN389" s="59"/>
      <c r="RUO389" s="59"/>
      <c r="RUP389" s="59"/>
      <c r="RUQ389" s="59"/>
      <c r="RUR389" s="59"/>
      <c r="RUS389" s="59"/>
      <c r="RUT389" s="59"/>
      <c r="RUU389" s="59"/>
      <c r="RUV389" s="59"/>
      <c r="RUW389" s="59"/>
      <c r="RUX389" s="59"/>
      <c r="RUY389" s="59"/>
      <c r="RUZ389" s="59"/>
      <c r="RVA389" s="59"/>
      <c r="RVB389" s="59"/>
      <c r="RVC389" s="59"/>
      <c r="RVD389" s="59"/>
      <c r="RVE389" s="59"/>
      <c r="RVF389" s="59"/>
      <c r="RVG389" s="59"/>
      <c r="RVH389" s="59"/>
      <c r="RVI389" s="59"/>
      <c r="RVJ389" s="59"/>
      <c r="RVK389" s="59"/>
      <c r="RVL389" s="59"/>
      <c r="RVM389" s="59"/>
      <c r="RVN389" s="59"/>
      <c r="RVO389" s="59"/>
      <c r="RVP389" s="59"/>
      <c r="RVQ389" s="59"/>
      <c r="RVR389" s="59"/>
      <c r="RVS389" s="59"/>
      <c r="RVT389" s="59"/>
      <c r="RVU389" s="59"/>
      <c r="RVV389" s="59"/>
      <c r="RVW389" s="59"/>
      <c r="RVX389" s="59"/>
      <c r="RVY389" s="59"/>
      <c r="RVZ389" s="59"/>
      <c r="RWA389" s="59"/>
      <c r="RWB389" s="59"/>
      <c r="RWC389" s="59"/>
      <c r="RWD389" s="59"/>
      <c r="RWE389" s="59"/>
      <c r="RWF389" s="59"/>
      <c r="RWG389" s="59"/>
      <c r="RWH389" s="59"/>
      <c r="RWI389" s="59"/>
      <c r="RWJ389" s="59"/>
      <c r="RWK389" s="59"/>
      <c r="RWL389" s="59"/>
      <c r="RWM389" s="59"/>
      <c r="RWN389" s="59"/>
      <c r="RWO389" s="59"/>
      <c r="RWP389" s="59"/>
      <c r="RWQ389" s="59"/>
      <c r="RWR389" s="59"/>
      <c r="RWS389" s="59"/>
      <c r="RWT389" s="59"/>
      <c r="RWU389" s="59"/>
      <c r="RWV389" s="59"/>
      <c r="RWW389" s="59"/>
      <c r="RWX389" s="59"/>
      <c r="RWY389" s="59"/>
      <c r="RWZ389" s="59"/>
      <c r="RXA389" s="59"/>
      <c r="RXB389" s="59"/>
      <c r="RXC389" s="59"/>
      <c r="RXD389" s="59"/>
      <c r="RXE389" s="59"/>
      <c r="RXF389" s="59"/>
      <c r="RXG389" s="59"/>
      <c r="RXH389" s="59"/>
      <c r="RXI389" s="59"/>
      <c r="RXJ389" s="59"/>
      <c r="RXK389" s="59"/>
      <c r="RXL389" s="59"/>
      <c r="RXM389" s="59"/>
      <c r="RXN389" s="59"/>
      <c r="RXO389" s="59"/>
      <c r="RXP389" s="59"/>
      <c r="RXQ389" s="59"/>
      <c r="RXR389" s="59"/>
      <c r="RXS389" s="59"/>
      <c r="RXT389" s="59"/>
      <c r="RXU389" s="59"/>
      <c r="RXV389" s="59"/>
      <c r="RXW389" s="59"/>
      <c r="RXX389" s="59"/>
      <c r="RXY389" s="59"/>
      <c r="RXZ389" s="59"/>
      <c r="RYA389" s="59"/>
      <c r="RYB389" s="59"/>
      <c r="RYC389" s="59"/>
      <c r="RYD389" s="59"/>
      <c r="RYE389" s="59"/>
      <c r="RYF389" s="59"/>
      <c r="RYG389" s="59"/>
      <c r="RYH389" s="59"/>
      <c r="RYI389" s="59"/>
      <c r="RYJ389" s="59"/>
      <c r="RYK389" s="59"/>
      <c r="RYL389" s="59"/>
      <c r="RYM389" s="59"/>
      <c r="RYN389" s="59"/>
      <c r="RYO389" s="59"/>
      <c r="RYP389" s="59"/>
      <c r="RYQ389" s="59"/>
      <c r="RYR389" s="59"/>
      <c r="RYS389" s="59"/>
      <c r="RYT389" s="59"/>
      <c r="RYU389" s="59"/>
      <c r="RYV389" s="59"/>
      <c r="RYW389" s="59"/>
      <c r="RYX389" s="59"/>
      <c r="RYY389" s="59"/>
      <c r="RYZ389" s="59"/>
      <c r="RZA389" s="59"/>
      <c r="RZB389" s="59"/>
      <c r="RZC389" s="59"/>
      <c r="RZD389" s="59"/>
      <c r="RZE389" s="59"/>
      <c r="RZF389" s="59"/>
      <c r="RZG389" s="59"/>
      <c r="RZH389" s="59"/>
      <c r="RZI389" s="59"/>
      <c r="RZJ389" s="59"/>
      <c r="RZK389" s="59"/>
      <c r="RZL389" s="59"/>
      <c r="RZM389" s="59"/>
      <c r="RZN389" s="59"/>
      <c r="RZO389" s="59"/>
      <c r="RZP389" s="59"/>
      <c r="RZQ389" s="59"/>
      <c r="RZR389" s="59"/>
      <c r="RZS389" s="59"/>
      <c r="RZT389" s="59"/>
      <c r="RZU389" s="59"/>
      <c r="RZV389" s="59"/>
      <c r="RZW389" s="59"/>
      <c r="RZX389" s="59"/>
      <c r="RZY389" s="59"/>
      <c r="RZZ389" s="59"/>
      <c r="SAA389" s="59"/>
      <c r="SAB389" s="59"/>
      <c r="SAC389" s="59"/>
      <c r="SAD389" s="59"/>
      <c r="SAE389" s="59"/>
      <c r="SAF389" s="59"/>
      <c r="SAG389" s="59"/>
      <c r="SAH389" s="59"/>
      <c r="SAI389" s="59"/>
      <c r="SAJ389" s="59"/>
      <c r="SAK389" s="59"/>
      <c r="SAL389" s="59"/>
      <c r="SAM389" s="59"/>
      <c r="SAN389" s="59"/>
      <c r="SAO389" s="59"/>
      <c r="SAP389" s="59"/>
      <c r="SAQ389" s="59"/>
      <c r="SAR389" s="59"/>
      <c r="SAS389" s="59"/>
      <c r="SAT389" s="59"/>
      <c r="SAU389" s="59"/>
      <c r="SAV389" s="59"/>
      <c r="SAW389" s="59"/>
      <c r="SAX389" s="59"/>
      <c r="SAY389" s="59"/>
      <c r="SAZ389" s="59"/>
      <c r="SBA389" s="59"/>
      <c r="SBB389" s="59"/>
      <c r="SBC389" s="59"/>
      <c r="SBD389" s="59"/>
      <c r="SBE389" s="59"/>
      <c r="SBF389" s="59"/>
      <c r="SBG389" s="59"/>
      <c r="SBH389" s="59"/>
      <c r="SBI389" s="59"/>
      <c r="SBJ389" s="59"/>
      <c r="SBK389" s="59"/>
      <c r="SBL389" s="59"/>
      <c r="SBM389" s="59"/>
      <c r="SBN389" s="59"/>
      <c r="SBO389" s="59"/>
      <c r="SBP389" s="59"/>
      <c r="SBQ389" s="59"/>
      <c r="SBR389" s="59"/>
      <c r="SBS389" s="59"/>
      <c r="SBT389" s="59"/>
      <c r="SBU389" s="59"/>
      <c r="SBV389" s="59"/>
      <c r="SBW389" s="59"/>
      <c r="SBX389" s="59"/>
      <c r="SBY389" s="59"/>
      <c r="SBZ389" s="59"/>
      <c r="SCA389" s="59"/>
      <c r="SCB389" s="59"/>
      <c r="SCC389" s="59"/>
      <c r="SCD389" s="59"/>
      <c r="SCE389" s="59"/>
      <c r="SCF389" s="59"/>
      <c r="SCG389" s="59"/>
      <c r="SCH389" s="59"/>
      <c r="SCI389" s="59"/>
      <c r="SCJ389" s="59"/>
      <c r="SCK389" s="59"/>
      <c r="SCL389" s="59"/>
      <c r="SCM389" s="59"/>
      <c r="SCN389" s="59"/>
      <c r="SCO389" s="59"/>
      <c r="SCP389" s="59"/>
      <c r="SCQ389" s="59"/>
      <c r="SCR389" s="59"/>
      <c r="SCS389" s="59"/>
      <c r="SCT389" s="59"/>
      <c r="SCU389" s="59"/>
      <c r="SCV389" s="59"/>
      <c r="SCW389" s="59"/>
      <c r="SCX389" s="59"/>
      <c r="SCY389" s="59"/>
      <c r="SCZ389" s="59"/>
      <c r="SDA389" s="59"/>
      <c r="SDB389" s="59"/>
      <c r="SDC389" s="59"/>
      <c r="SDD389" s="59"/>
      <c r="SDE389" s="59"/>
      <c r="SDF389" s="59"/>
      <c r="SDG389" s="59"/>
      <c r="SDH389" s="59"/>
      <c r="SDI389" s="59"/>
      <c r="SDJ389" s="59"/>
      <c r="SDK389" s="59"/>
      <c r="SDL389" s="59"/>
      <c r="SDM389" s="59"/>
      <c r="SDN389" s="59"/>
      <c r="SDO389" s="59"/>
      <c r="SDP389" s="59"/>
      <c r="SDQ389" s="59"/>
      <c r="SDR389" s="59"/>
      <c r="SDS389" s="59"/>
      <c r="SDT389" s="59"/>
      <c r="SDU389" s="59"/>
      <c r="SDV389" s="59"/>
      <c r="SDW389" s="59"/>
      <c r="SDX389" s="59"/>
      <c r="SDY389" s="59"/>
      <c r="SDZ389" s="59"/>
      <c r="SEA389" s="59"/>
      <c r="SEB389" s="59"/>
      <c r="SEC389" s="59"/>
      <c r="SED389" s="59"/>
      <c r="SEE389" s="59"/>
      <c r="SEF389" s="59"/>
      <c r="SEG389" s="59"/>
      <c r="SEH389" s="59"/>
      <c r="SEI389" s="59"/>
      <c r="SEJ389" s="59"/>
      <c r="SEK389" s="59"/>
      <c r="SEL389" s="59"/>
      <c r="SEM389" s="59"/>
      <c r="SEN389" s="59"/>
      <c r="SEO389" s="59"/>
      <c r="SEP389" s="59"/>
      <c r="SEQ389" s="59"/>
      <c r="SER389" s="59"/>
      <c r="SES389" s="59"/>
      <c r="SET389" s="59"/>
      <c r="SEU389" s="59"/>
      <c r="SEV389" s="59"/>
      <c r="SEW389" s="59"/>
      <c r="SEX389" s="59"/>
      <c r="SEY389" s="59"/>
      <c r="SEZ389" s="59"/>
      <c r="SFA389" s="59"/>
      <c r="SFB389" s="59"/>
      <c r="SFC389" s="59"/>
      <c r="SFD389" s="59"/>
      <c r="SFE389" s="59"/>
      <c r="SFF389" s="59"/>
      <c r="SFG389" s="59"/>
      <c r="SFH389" s="59"/>
      <c r="SFI389" s="59"/>
      <c r="SFJ389" s="59"/>
      <c r="SFK389" s="59"/>
      <c r="SFL389" s="59"/>
      <c r="SFM389" s="59"/>
      <c r="SFN389" s="59"/>
      <c r="SFO389" s="59"/>
      <c r="SFP389" s="59"/>
      <c r="SFQ389" s="59"/>
      <c r="SFR389" s="59"/>
      <c r="SFS389" s="59"/>
      <c r="SFT389" s="59"/>
      <c r="SFU389" s="59"/>
      <c r="SFV389" s="59"/>
      <c r="SFW389" s="59"/>
      <c r="SFX389" s="59"/>
      <c r="SFY389" s="59"/>
      <c r="SFZ389" s="59"/>
      <c r="SGA389" s="59"/>
      <c r="SGB389" s="59"/>
      <c r="SGC389" s="59"/>
      <c r="SGD389" s="59"/>
      <c r="SGE389" s="59"/>
      <c r="SGF389" s="59"/>
      <c r="SGG389" s="59"/>
      <c r="SGH389" s="59"/>
      <c r="SGI389" s="59"/>
      <c r="SGJ389" s="59"/>
      <c r="SGK389" s="59"/>
      <c r="SGL389" s="59"/>
      <c r="SGM389" s="59"/>
      <c r="SGN389" s="59"/>
      <c r="SGO389" s="59"/>
      <c r="SGP389" s="59"/>
      <c r="SGQ389" s="59"/>
      <c r="SGR389" s="59"/>
      <c r="SGS389" s="59"/>
      <c r="SGT389" s="59"/>
      <c r="SGU389" s="59"/>
      <c r="SGV389" s="59"/>
      <c r="SGW389" s="59"/>
      <c r="SGX389" s="59"/>
      <c r="SGY389" s="59"/>
      <c r="SGZ389" s="59"/>
      <c r="SHA389" s="59"/>
      <c r="SHB389" s="59"/>
      <c r="SHC389" s="59"/>
      <c r="SHD389" s="59"/>
      <c r="SHE389" s="59"/>
      <c r="SHF389" s="59"/>
      <c r="SHG389" s="59"/>
      <c r="SHH389" s="59"/>
      <c r="SHI389" s="59"/>
      <c r="SHJ389" s="59"/>
      <c r="SHK389" s="59"/>
      <c r="SHL389" s="59"/>
      <c r="SHM389" s="59"/>
      <c r="SHN389" s="59"/>
      <c r="SHO389" s="59"/>
      <c r="SHP389" s="59"/>
      <c r="SHQ389" s="59"/>
      <c r="SHR389" s="59"/>
      <c r="SHS389" s="59"/>
      <c r="SHT389" s="59"/>
      <c r="SHU389" s="59"/>
      <c r="SHV389" s="59"/>
      <c r="SHW389" s="59"/>
      <c r="SHX389" s="59"/>
      <c r="SHY389" s="59"/>
      <c r="SHZ389" s="59"/>
      <c r="SIA389" s="59"/>
      <c r="SIB389" s="59"/>
      <c r="SIC389" s="59"/>
      <c r="SID389" s="59"/>
      <c r="SIE389" s="59"/>
      <c r="SIF389" s="59"/>
      <c r="SIG389" s="59"/>
      <c r="SIH389" s="59"/>
      <c r="SII389" s="59"/>
      <c r="SIJ389" s="59"/>
      <c r="SIK389" s="59"/>
      <c r="SIL389" s="59"/>
      <c r="SIM389" s="59"/>
      <c r="SIN389" s="59"/>
      <c r="SIO389" s="59"/>
      <c r="SIP389" s="59"/>
      <c r="SIQ389" s="59"/>
      <c r="SIR389" s="59"/>
      <c r="SIS389" s="59"/>
      <c r="SIT389" s="59"/>
      <c r="SIU389" s="59"/>
      <c r="SIV389" s="59"/>
      <c r="SIW389" s="59"/>
      <c r="SIX389" s="59"/>
      <c r="SIY389" s="59"/>
      <c r="SIZ389" s="59"/>
      <c r="SJA389" s="59"/>
      <c r="SJB389" s="59"/>
      <c r="SJC389" s="59"/>
      <c r="SJD389" s="59"/>
      <c r="SJE389" s="59"/>
      <c r="SJF389" s="59"/>
      <c r="SJG389" s="59"/>
      <c r="SJH389" s="59"/>
      <c r="SJI389" s="59"/>
      <c r="SJJ389" s="59"/>
      <c r="SJK389" s="59"/>
      <c r="SJL389" s="59"/>
      <c r="SJM389" s="59"/>
      <c r="SJN389" s="59"/>
      <c r="SJO389" s="59"/>
      <c r="SJP389" s="59"/>
      <c r="SJQ389" s="59"/>
      <c r="SJR389" s="59"/>
      <c r="SJS389" s="59"/>
      <c r="SJT389" s="59"/>
      <c r="SJU389" s="59"/>
      <c r="SJV389" s="59"/>
      <c r="SJW389" s="59"/>
      <c r="SJX389" s="59"/>
      <c r="SJY389" s="59"/>
      <c r="SJZ389" s="59"/>
      <c r="SKA389" s="59"/>
      <c r="SKB389" s="59"/>
      <c r="SKC389" s="59"/>
      <c r="SKD389" s="59"/>
      <c r="SKE389" s="59"/>
      <c r="SKF389" s="59"/>
      <c r="SKG389" s="59"/>
      <c r="SKH389" s="59"/>
      <c r="SKI389" s="59"/>
      <c r="SKJ389" s="59"/>
      <c r="SKK389" s="59"/>
      <c r="SKL389" s="59"/>
      <c r="SKM389" s="59"/>
      <c r="SKN389" s="59"/>
      <c r="SKO389" s="59"/>
      <c r="SKP389" s="59"/>
      <c r="SKQ389" s="59"/>
      <c r="SKR389" s="59"/>
      <c r="SKS389" s="59"/>
      <c r="SKT389" s="59"/>
      <c r="SKU389" s="59"/>
      <c r="SKV389" s="59"/>
      <c r="SKW389" s="59"/>
      <c r="SKX389" s="59"/>
      <c r="SKY389" s="59"/>
      <c r="SKZ389" s="59"/>
      <c r="SLA389" s="59"/>
      <c r="SLB389" s="59"/>
      <c r="SLC389" s="59"/>
      <c r="SLD389" s="59"/>
      <c r="SLE389" s="59"/>
      <c r="SLF389" s="59"/>
      <c r="SLG389" s="59"/>
      <c r="SLH389" s="59"/>
      <c r="SLI389" s="59"/>
      <c r="SLJ389" s="59"/>
      <c r="SLK389" s="59"/>
      <c r="SLL389" s="59"/>
      <c r="SLM389" s="59"/>
      <c r="SLN389" s="59"/>
      <c r="SLO389" s="59"/>
      <c r="SLP389" s="59"/>
      <c r="SLQ389" s="59"/>
      <c r="SLR389" s="59"/>
      <c r="SLS389" s="59"/>
      <c r="SLT389" s="59"/>
      <c r="SLU389" s="59"/>
      <c r="SLV389" s="59"/>
      <c r="SLW389" s="59"/>
      <c r="SLX389" s="59"/>
      <c r="SLY389" s="59"/>
      <c r="SLZ389" s="59"/>
      <c r="SMA389" s="59"/>
      <c r="SMB389" s="59"/>
      <c r="SMC389" s="59"/>
      <c r="SMD389" s="59"/>
      <c r="SME389" s="59"/>
      <c r="SMF389" s="59"/>
      <c r="SMG389" s="59"/>
      <c r="SMH389" s="59"/>
      <c r="SMI389" s="59"/>
      <c r="SMJ389" s="59"/>
      <c r="SMK389" s="59"/>
      <c r="SML389" s="59"/>
      <c r="SMM389" s="59"/>
      <c r="SMN389" s="59"/>
      <c r="SMO389" s="59"/>
      <c r="SMP389" s="59"/>
      <c r="SMQ389" s="59"/>
      <c r="SMR389" s="59"/>
      <c r="SMS389" s="59"/>
      <c r="SMT389" s="59"/>
      <c r="SMU389" s="59"/>
      <c r="SMV389" s="59"/>
      <c r="SMW389" s="59"/>
      <c r="SMX389" s="59"/>
      <c r="SMY389" s="59"/>
      <c r="SMZ389" s="59"/>
      <c r="SNA389" s="59"/>
      <c r="SNB389" s="59"/>
      <c r="SNC389" s="59"/>
      <c r="SND389" s="59"/>
      <c r="SNE389" s="59"/>
      <c r="SNF389" s="59"/>
      <c r="SNG389" s="59"/>
      <c r="SNH389" s="59"/>
      <c r="SNI389" s="59"/>
      <c r="SNJ389" s="59"/>
      <c r="SNK389" s="59"/>
      <c r="SNL389" s="59"/>
      <c r="SNM389" s="59"/>
      <c r="SNN389" s="59"/>
      <c r="SNO389" s="59"/>
      <c r="SNP389" s="59"/>
      <c r="SNQ389" s="59"/>
      <c r="SNR389" s="59"/>
      <c r="SNS389" s="59"/>
      <c r="SNT389" s="59"/>
      <c r="SNU389" s="59"/>
      <c r="SNV389" s="59"/>
      <c r="SNW389" s="59"/>
      <c r="SNX389" s="59"/>
      <c r="SNY389" s="59"/>
      <c r="SNZ389" s="59"/>
      <c r="SOA389" s="59"/>
      <c r="SOB389" s="59"/>
      <c r="SOC389" s="59"/>
      <c r="SOD389" s="59"/>
      <c r="SOE389" s="59"/>
      <c r="SOF389" s="59"/>
      <c r="SOG389" s="59"/>
      <c r="SOH389" s="59"/>
      <c r="SOI389" s="59"/>
      <c r="SOJ389" s="59"/>
      <c r="SOK389" s="59"/>
      <c r="SOL389" s="59"/>
      <c r="SOM389" s="59"/>
      <c r="SON389" s="59"/>
      <c r="SOO389" s="59"/>
      <c r="SOP389" s="59"/>
      <c r="SOQ389" s="59"/>
      <c r="SOR389" s="59"/>
      <c r="SOS389" s="59"/>
      <c r="SOT389" s="59"/>
      <c r="SOU389" s="59"/>
      <c r="SOV389" s="59"/>
      <c r="SOW389" s="59"/>
      <c r="SOX389" s="59"/>
      <c r="SOY389" s="59"/>
      <c r="SOZ389" s="59"/>
      <c r="SPA389" s="59"/>
      <c r="SPB389" s="59"/>
      <c r="SPC389" s="59"/>
      <c r="SPD389" s="59"/>
      <c r="SPE389" s="59"/>
      <c r="SPF389" s="59"/>
      <c r="SPG389" s="59"/>
      <c r="SPH389" s="59"/>
      <c r="SPI389" s="59"/>
      <c r="SPJ389" s="59"/>
      <c r="SPK389" s="59"/>
      <c r="SPL389" s="59"/>
      <c r="SPM389" s="59"/>
      <c r="SPN389" s="59"/>
      <c r="SPO389" s="59"/>
      <c r="SPP389" s="59"/>
      <c r="SPQ389" s="59"/>
      <c r="SPR389" s="59"/>
      <c r="SPS389" s="59"/>
      <c r="SPT389" s="59"/>
      <c r="SPU389" s="59"/>
      <c r="SPV389" s="59"/>
      <c r="SPW389" s="59"/>
      <c r="SPX389" s="59"/>
      <c r="SPY389" s="59"/>
      <c r="SPZ389" s="59"/>
      <c r="SQA389" s="59"/>
      <c r="SQB389" s="59"/>
      <c r="SQC389" s="59"/>
      <c r="SQD389" s="59"/>
      <c r="SQE389" s="59"/>
      <c r="SQF389" s="59"/>
      <c r="SQG389" s="59"/>
      <c r="SQH389" s="59"/>
      <c r="SQI389" s="59"/>
      <c r="SQJ389" s="59"/>
      <c r="SQK389" s="59"/>
      <c r="SQL389" s="59"/>
      <c r="SQM389" s="59"/>
      <c r="SQN389" s="59"/>
      <c r="SQO389" s="59"/>
      <c r="SQP389" s="59"/>
      <c r="SQQ389" s="59"/>
      <c r="SQR389" s="59"/>
      <c r="SQS389" s="59"/>
      <c r="SQT389" s="59"/>
      <c r="SQU389" s="59"/>
      <c r="SQV389" s="59"/>
      <c r="SQW389" s="59"/>
      <c r="SQX389" s="59"/>
      <c r="SQY389" s="59"/>
      <c r="SQZ389" s="59"/>
      <c r="SRA389" s="59"/>
      <c r="SRB389" s="59"/>
      <c r="SRC389" s="59"/>
      <c r="SRD389" s="59"/>
      <c r="SRE389" s="59"/>
      <c r="SRF389" s="59"/>
      <c r="SRG389" s="59"/>
      <c r="SRH389" s="59"/>
      <c r="SRI389" s="59"/>
      <c r="SRJ389" s="59"/>
      <c r="SRK389" s="59"/>
      <c r="SRL389" s="59"/>
      <c r="SRM389" s="59"/>
      <c r="SRN389" s="59"/>
      <c r="SRO389" s="59"/>
      <c r="SRP389" s="59"/>
      <c r="SRQ389" s="59"/>
      <c r="SRR389" s="59"/>
      <c r="SRS389" s="59"/>
      <c r="SRT389" s="59"/>
      <c r="SRU389" s="59"/>
      <c r="SRV389" s="59"/>
      <c r="SRW389" s="59"/>
      <c r="SRX389" s="59"/>
      <c r="SRY389" s="59"/>
      <c r="SRZ389" s="59"/>
      <c r="SSA389" s="59"/>
      <c r="SSB389" s="59"/>
      <c r="SSC389" s="59"/>
      <c r="SSD389" s="59"/>
      <c r="SSE389" s="59"/>
      <c r="SSF389" s="59"/>
      <c r="SSG389" s="59"/>
      <c r="SSH389" s="59"/>
      <c r="SSI389" s="59"/>
      <c r="SSJ389" s="59"/>
      <c r="SSK389" s="59"/>
      <c r="SSL389" s="59"/>
      <c r="SSM389" s="59"/>
      <c r="SSN389" s="59"/>
      <c r="SSO389" s="59"/>
      <c r="SSP389" s="59"/>
      <c r="SSQ389" s="59"/>
      <c r="SSR389" s="59"/>
      <c r="SSS389" s="59"/>
      <c r="SST389" s="59"/>
      <c r="SSU389" s="59"/>
      <c r="SSV389" s="59"/>
      <c r="SSW389" s="59"/>
      <c r="SSX389" s="59"/>
      <c r="SSY389" s="59"/>
      <c r="SSZ389" s="59"/>
      <c r="STA389" s="59"/>
      <c r="STB389" s="59"/>
      <c r="STC389" s="59"/>
      <c r="STD389" s="59"/>
      <c r="STE389" s="59"/>
      <c r="STF389" s="59"/>
      <c r="STG389" s="59"/>
      <c r="STH389" s="59"/>
      <c r="STI389" s="59"/>
      <c r="STJ389" s="59"/>
      <c r="STK389" s="59"/>
      <c r="STL389" s="59"/>
      <c r="STM389" s="59"/>
      <c r="STN389" s="59"/>
      <c r="STO389" s="59"/>
      <c r="STP389" s="59"/>
      <c r="STQ389" s="59"/>
      <c r="STR389" s="59"/>
      <c r="STS389" s="59"/>
      <c r="STT389" s="59"/>
      <c r="STU389" s="59"/>
      <c r="STV389" s="59"/>
      <c r="STW389" s="59"/>
      <c r="STX389" s="59"/>
      <c r="STY389" s="59"/>
      <c r="STZ389" s="59"/>
      <c r="SUA389" s="59"/>
      <c r="SUB389" s="59"/>
      <c r="SUC389" s="59"/>
      <c r="SUD389" s="59"/>
      <c r="SUE389" s="59"/>
      <c r="SUF389" s="59"/>
      <c r="SUG389" s="59"/>
      <c r="SUH389" s="59"/>
      <c r="SUI389" s="59"/>
      <c r="SUJ389" s="59"/>
      <c r="SUK389" s="59"/>
      <c r="SUL389" s="59"/>
      <c r="SUM389" s="59"/>
      <c r="SUN389" s="59"/>
      <c r="SUO389" s="59"/>
      <c r="SUP389" s="59"/>
      <c r="SUQ389" s="59"/>
      <c r="SUR389" s="59"/>
      <c r="SUS389" s="59"/>
      <c r="SUT389" s="59"/>
      <c r="SUU389" s="59"/>
      <c r="SUV389" s="59"/>
      <c r="SUW389" s="59"/>
      <c r="SUX389" s="59"/>
      <c r="SUY389" s="59"/>
      <c r="SUZ389" s="59"/>
      <c r="SVA389" s="59"/>
      <c r="SVB389" s="59"/>
      <c r="SVC389" s="59"/>
      <c r="SVD389" s="59"/>
      <c r="SVE389" s="59"/>
      <c r="SVF389" s="59"/>
      <c r="SVG389" s="59"/>
      <c r="SVH389" s="59"/>
      <c r="SVI389" s="59"/>
      <c r="SVJ389" s="59"/>
      <c r="SVK389" s="59"/>
      <c r="SVL389" s="59"/>
      <c r="SVM389" s="59"/>
      <c r="SVN389" s="59"/>
      <c r="SVO389" s="59"/>
      <c r="SVP389" s="59"/>
      <c r="SVQ389" s="59"/>
      <c r="SVR389" s="59"/>
      <c r="SVS389" s="59"/>
      <c r="SVT389" s="59"/>
      <c r="SVU389" s="59"/>
      <c r="SVV389" s="59"/>
      <c r="SVW389" s="59"/>
      <c r="SVX389" s="59"/>
      <c r="SVY389" s="59"/>
      <c r="SVZ389" s="59"/>
      <c r="SWA389" s="59"/>
      <c r="SWB389" s="59"/>
      <c r="SWC389" s="59"/>
      <c r="SWD389" s="59"/>
      <c r="SWE389" s="59"/>
      <c r="SWF389" s="59"/>
      <c r="SWG389" s="59"/>
      <c r="SWH389" s="59"/>
      <c r="SWI389" s="59"/>
      <c r="SWJ389" s="59"/>
      <c r="SWK389" s="59"/>
      <c r="SWL389" s="59"/>
      <c r="SWM389" s="59"/>
      <c r="SWN389" s="59"/>
      <c r="SWO389" s="59"/>
      <c r="SWP389" s="59"/>
      <c r="SWQ389" s="59"/>
      <c r="SWR389" s="59"/>
      <c r="SWS389" s="59"/>
      <c r="SWT389" s="59"/>
      <c r="SWU389" s="59"/>
      <c r="SWV389" s="59"/>
      <c r="SWW389" s="59"/>
      <c r="SWX389" s="59"/>
      <c r="SWY389" s="59"/>
      <c r="SWZ389" s="59"/>
      <c r="SXA389" s="59"/>
      <c r="SXB389" s="59"/>
      <c r="SXC389" s="59"/>
      <c r="SXD389" s="59"/>
      <c r="SXE389" s="59"/>
      <c r="SXF389" s="59"/>
      <c r="SXG389" s="59"/>
      <c r="SXH389" s="59"/>
      <c r="SXI389" s="59"/>
      <c r="SXJ389" s="59"/>
      <c r="SXK389" s="59"/>
      <c r="SXL389" s="59"/>
      <c r="SXM389" s="59"/>
      <c r="SXN389" s="59"/>
      <c r="SXO389" s="59"/>
      <c r="SXP389" s="59"/>
      <c r="SXQ389" s="59"/>
      <c r="SXR389" s="59"/>
      <c r="SXS389" s="59"/>
      <c r="SXT389" s="59"/>
      <c r="SXU389" s="59"/>
      <c r="SXV389" s="59"/>
      <c r="SXW389" s="59"/>
      <c r="SXX389" s="59"/>
      <c r="SXY389" s="59"/>
      <c r="SXZ389" s="59"/>
      <c r="SYA389" s="59"/>
      <c r="SYB389" s="59"/>
      <c r="SYC389" s="59"/>
      <c r="SYD389" s="59"/>
      <c r="SYE389" s="59"/>
      <c r="SYF389" s="59"/>
      <c r="SYG389" s="59"/>
      <c r="SYH389" s="59"/>
      <c r="SYI389" s="59"/>
      <c r="SYJ389" s="59"/>
      <c r="SYK389" s="59"/>
      <c r="SYL389" s="59"/>
      <c r="SYM389" s="59"/>
      <c r="SYN389" s="59"/>
      <c r="SYO389" s="59"/>
      <c r="SYP389" s="59"/>
      <c r="SYQ389" s="59"/>
      <c r="SYR389" s="59"/>
      <c r="SYS389" s="59"/>
      <c r="SYT389" s="59"/>
      <c r="SYU389" s="59"/>
      <c r="SYV389" s="59"/>
      <c r="SYW389" s="59"/>
      <c r="SYX389" s="59"/>
      <c r="SYY389" s="59"/>
      <c r="SYZ389" s="59"/>
      <c r="SZA389" s="59"/>
      <c r="SZB389" s="59"/>
      <c r="SZC389" s="59"/>
      <c r="SZD389" s="59"/>
      <c r="SZE389" s="59"/>
      <c r="SZF389" s="59"/>
      <c r="SZG389" s="59"/>
      <c r="SZH389" s="59"/>
      <c r="SZI389" s="59"/>
      <c r="SZJ389" s="59"/>
      <c r="SZK389" s="59"/>
      <c r="SZL389" s="59"/>
      <c r="SZM389" s="59"/>
      <c r="SZN389" s="59"/>
      <c r="SZO389" s="59"/>
      <c r="SZP389" s="59"/>
      <c r="SZQ389" s="59"/>
      <c r="SZR389" s="59"/>
      <c r="SZS389" s="59"/>
      <c r="SZT389" s="59"/>
      <c r="SZU389" s="59"/>
      <c r="SZV389" s="59"/>
      <c r="SZW389" s="59"/>
      <c r="SZX389" s="59"/>
      <c r="SZY389" s="59"/>
      <c r="SZZ389" s="59"/>
      <c r="TAA389" s="59"/>
      <c r="TAB389" s="59"/>
      <c r="TAC389" s="59"/>
      <c r="TAD389" s="59"/>
      <c r="TAE389" s="59"/>
      <c r="TAF389" s="59"/>
      <c r="TAG389" s="59"/>
      <c r="TAH389" s="59"/>
      <c r="TAI389" s="59"/>
      <c r="TAJ389" s="59"/>
      <c r="TAK389" s="59"/>
      <c r="TAL389" s="59"/>
      <c r="TAM389" s="59"/>
      <c r="TAN389" s="59"/>
      <c r="TAO389" s="59"/>
      <c r="TAP389" s="59"/>
      <c r="TAQ389" s="59"/>
      <c r="TAR389" s="59"/>
      <c r="TAS389" s="59"/>
      <c r="TAT389" s="59"/>
      <c r="TAU389" s="59"/>
      <c r="TAV389" s="59"/>
      <c r="TAW389" s="59"/>
      <c r="TAX389" s="59"/>
      <c r="TAY389" s="59"/>
      <c r="TAZ389" s="59"/>
      <c r="TBA389" s="59"/>
      <c r="TBB389" s="59"/>
      <c r="TBC389" s="59"/>
      <c r="TBD389" s="59"/>
      <c r="TBE389" s="59"/>
      <c r="TBF389" s="59"/>
      <c r="TBG389" s="59"/>
      <c r="TBH389" s="59"/>
      <c r="TBI389" s="59"/>
      <c r="TBJ389" s="59"/>
      <c r="TBK389" s="59"/>
      <c r="TBL389" s="59"/>
      <c r="TBM389" s="59"/>
      <c r="TBN389" s="59"/>
      <c r="TBO389" s="59"/>
      <c r="TBP389" s="59"/>
      <c r="TBQ389" s="59"/>
      <c r="TBR389" s="59"/>
      <c r="TBS389" s="59"/>
      <c r="TBT389" s="59"/>
      <c r="TBU389" s="59"/>
      <c r="TBV389" s="59"/>
      <c r="TBW389" s="59"/>
      <c r="TBX389" s="59"/>
      <c r="TBY389" s="59"/>
      <c r="TBZ389" s="59"/>
      <c r="TCA389" s="59"/>
      <c r="TCB389" s="59"/>
      <c r="TCC389" s="59"/>
      <c r="TCD389" s="59"/>
      <c r="TCE389" s="59"/>
      <c r="TCF389" s="59"/>
      <c r="TCG389" s="59"/>
      <c r="TCH389" s="59"/>
      <c r="TCI389" s="59"/>
      <c r="TCJ389" s="59"/>
      <c r="TCK389" s="59"/>
      <c r="TCL389" s="59"/>
      <c r="TCM389" s="59"/>
      <c r="TCN389" s="59"/>
      <c r="TCO389" s="59"/>
      <c r="TCP389" s="59"/>
      <c r="TCQ389" s="59"/>
      <c r="TCR389" s="59"/>
      <c r="TCS389" s="59"/>
      <c r="TCT389" s="59"/>
      <c r="TCU389" s="59"/>
      <c r="TCV389" s="59"/>
      <c r="TCW389" s="59"/>
      <c r="TCX389" s="59"/>
      <c r="TCY389" s="59"/>
      <c r="TCZ389" s="59"/>
      <c r="TDA389" s="59"/>
      <c r="TDB389" s="59"/>
      <c r="TDC389" s="59"/>
      <c r="TDD389" s="59"/>
      <c r="TDE389" s="59"/>
      <c r="TDF389" s="59"/>
      <c r="TDG389" s="59"/>
      <c r="TDH389" s="59"/>
      <c r="TDI389" s="59"/>
      <c r="TDJ389" s="59"/>
      <c r="TDK389" s="59"/>
      <c r="TDL389" s="59"/>
      <c r="TDM389" s="59"/>
      <c r="TDN389" s="59"/>
      <c r="TDO389" s="59"/>
      <c r="TDP389" s="59"/>
      <c r="TDQ389" s="59"/>
      <c r="TDR389" s="59"/>
      <c r="TDS389" s="59"/>
      <c r="TDT389" s="59"/>
      <c r="TDU389" s="59"/>
      <c r="TDV389" s="59"/>
      <c r="TDW389" s="59"/>
      <c r="TDX389" s="59"/>
      <c r="TDY389" s="59"/>
      <c r="TDZ389" s="59"/>
      <c r="TEA389" s="59"/>
      <c r="TEB389" s="59"/>
      <c r="TEC389" s="59"/>
      <c r="TED389" s="59"/>
      <c r="TEE389" s="59"/>
      <c r="TEF389" s="59"/>
      <c r="TEG389" s="59"/>
      <c r="TEH389" s="59"/>
      <c r="TEI389" s="59"/>
      <c r="TEJ389" s="59"/>
      <c r="TEK389" s="59"/>
      <c r="TEL389" s="59"/>
      <c r="TEM389" s="59"/>
      <c r="TEN389" s="59"/>
      <c r="TEO389" s="59"/>
      <c r="TEP389" s="59"/>
      <c r="TEQ389" s="59"/>
      <c r="TER389" s="59"/>
      <c r="TES389" s="59"/>
      <c r="TET389" s="59"/>
      <c r="TEU389" s="59"/>
      <c r="TEV389" s="59"/>
      <c r="TEW389" s="59"/>
      <c r="TEX389" s="59"/>
      <c r="TEY389" s="59"/>
      <c r="TEZ389" s="59"/>
      <c r="TFA389" s="59"/>
      <c r="TFB389" s="59"/>
      <c r="TFC389" s="59"/>
      <c r="TFD389" s="59"/>
      <c r="TFE389" s="59"/>
      <c r="TFF389" s="59"/>
      <c r="TFG389" s="59"/>
      <c r="TFH389" s="59"/>
      <c r="TFI389" s="59"/>
      <c r="TFJ389" s="59"/>
      <c r="TFK389" s="59"/>
      <c r="TFL389" s="59"/>
      <c r="TFM389" s="59"/>
      <c r="TFN389" s="59"/>
      <c r="TFO389" s="59"/>
      <c r="TFP389" s="59"/>
      <c r="TFQ389" s="59"/>
      <c r="TFR389" s="59"/>
      <c r="TFS389" s="59"/>
      <c r="TFT389" s="59"/>
      <c r="TFU389" s="59"/>
      <c r="TFV389" s="59"/>
      <c r="TFW389" s="59"/>
      <c r="TFX389" s="59"/>
      <c r="TFY389" s="59"/>
      <c r="TFZ389" s="59"/>
      <c r="TGA389" s="59"/>
      <c r="TGB389" s="59"/>
      <c r="TGC389" s="59"/>
      <c r="TGD389" s="59"/>
      <c r="TGE389" s="59"/>
      <c r="TGF389" s="59"/>
      <c r="TGG389" s="59"/>
      <c r="TGH389" s="59"/>
      <c r="TGI389" s="59"/>
      <c r="TGJ389" s="59"/>
      <c r="TGK389" s="59"/>
      <c r="TGL389" s="59"/>
      <c r="TGM389" s="59"/>
      <c r="TGN389" s="59"/>
      <c r="TGO389" s="59"/>
      <c r="TGP389" s="59"/>
      <c r="TGQ389" s="59"/>
      <c r="TGR389" s="59"/>
      <c r="TGS389" s="59"/>
      <c r="TGT389" s="59"/>
      <c r="TGU389" s="59"/>
      <c r="TGV389" s="59"/>
      <c r="TGW389" s="59"/>
      <c r="TGX389" s="59"/>
      <c r="TGY389" s="59"/>
      <c r="TGZ389" s="59"/>
      <c r="THA389" s="59"/>
      <c r="THB389" s="59"/>
      <c r="THC389" s="59"/>
      <c r="THD389" s="59"/>
      <c r="THE389" s="59"/>
      <c r="THF389" s="59"/>
      <c r="THG389" s="59"/>
      <c r="THH389" s="59"/>
      <c r="THI389" s="59"/>
      <c r="THJ389" s="59"/>
      <c r="THK389" s="59"/>
      <c r="THL389" s="59"/>
      <c r="THM389" s="59"/>
      <c r="THN389" s="59"/>
      <c r="THO389" s="59"/>
      <c r="THP389" s="59"/>
      <c r="THQ389" s="59"/>
      <c r="THR389" s="59"/>
      <c r="THS389" s="59"/>
      <c r="THT389" s="59"/>
      <c r="THU389" s="59"/>
      <c r="THV389" s="59"/>
      <c r="THW389" s="59"/>
      <c r="THX389" s="59"/>
      <c r="THY389" s="59"/>
      <c r="THZ389" s="59"/>
      <c r="TIA389" s="59"/>
      <c r="TIB389" s="59"/>
      <c r="TIC389" s="59"/>
      <c r="TID389" s="59"/>
      <c r="TIE389" s="59"/>
      <c r="TIF389" s="59"/>
      <c r="TIG389" s="59"/>
      <c r="TIH389" s="59"/>
      <c r="TII389" s="59"/>
      <c r="TIJ389" s="59"/>
      <c r="TIK389" s="59"/>
      <c r="TIL389" s="59"/>
      <c r="TIM389" s="59"/>
      <c r="TIN389" s="59"/>
      <c r="TIO389" s="59"/>
      <c r="TIP389" s="59"/>
      <c r="TIQ389" s="59"/>
      <c r="TIR389" s="59"/>
      <c r="TIS389" s="59"/>
      <c r="TIT389" s="59"/>
      <c r="TIU389" s="59"/>
      <c r="TIV389" s="59"/>
      <c r="TIW389" s="59"/>
      <c r="TIX389" s="59"/>
      <c r="TIY389" s="59"/>
      <c r="TIZ389" s="59"/>
      <c r="TJA389" s="59"/>
      <c r="TJB389" s="59"/>
      <c r="TJC389" s="59"/>
      <c r="TJD389" s="59"/>
      <c r="TJE389" s="59"/>
      <c r="TJF389" s="59"/>
      <c r="TJG389" s="59"/>
      <c r="TJH389" s="59"/>
      <c r="TJI389" s="59"/>
      <c r="TJJ389" s="59"/>
      <c r="TJK389" s="59"/>
      <c r="TJL389" s="59"/>
      <c r="TJM389" s="59"/>
      <c r="TJN389" s="59"/>
      <c r="TJO389" s="59"/>
      <c r="TJP389" s="59"/>
      <c r="TJQ389" s="59"/>
      <c r="TJR389" s="59"/>
      <c r="TJS389" s="59"/>
      <c r="TJT389" s="59"/>
      <c r="TJU389" s="59"/>
      <c r="TJV389" s="59"/>
      <c r="TJW389" s="59"/>
      <c r="TJX389" s="59"/>
      <c r="TJY389" s="59"/>
      <c r="TJZ389" s="59"/>
      <c r="TKA389" s="59"/>
      <c r="TKB389" s="59"/>
      <c r="TKC389" s="59"/>
      <c r="TKD389" s="59"/>
      <c r="TKE389" s="59"/>
      <c r="TKF389" s="59"/>
      <c r="TKG389" s="59"/>
      <c r="TKH389" s="59"/>
      <c r="TKI389" s="59"/>
      <c r="TKJ389" s="59"/>
      <c r="TKK389" s="59"/>
      <c r="TKL389" s="59"/>
      <c r="TKM389" s="59"/>
      <c r="TKN389" s="59"/>
      <c r="TKO389" s="59"/>
      <c r="TKP389" s="59"/>
      <c r="TKQ389" s="59"/>
      <c r="TKR389" s="59"/>
      <c r="TKS389" s="59"/>
      <c r="TKT389" s="59"/>
      <c r="TKU389" s="59"/>
      <c r="TKV389" s="59"/>
      <c r="TKW389" s="59"/>
      <c r="TKX389" s="59"/>
      <c r="TKY389" s="59"/>
      <c r="TKZ389" s="59"/>
      <c r="TLA389" s="59"/>
      <c r="TLB389" s="59"/>
      <c r="TLC389" s="59"/>
      <c r="TLD389" s="59"/>
      <c r="TLE389" s="59"/>
      <c r="TLF389" s="59"/>
      <c r="TLG389" s="59"/>
      <c r="TLH389" s="59"/>
      <c r="TLI389" s="59"/>
      <c r="TLJ389" s="59"/>
      <c r="TLK389" s="59"/>
      <c r="TLL389" s="59"/>
      <c r="TLM389" s="59"/>
      <c r="TLN389" s="59"/>
      <c r="TLO389" s="59"/>
      <c r="TLP389" s="59"/>
      <c r="TLQ389" s="59"/>
      <c r="TLR389" s="59"/>
      <c r="TLS389" s="59"/>
      <c r="TLT389" s="59"/>
      <c r="TLU389" s="59"/>
      <c r="TLV389" s="59"/>
      <c r="TLW389" s="59"/>
      <c r="TLX389" s="59"/>
      <c r="TLY389" s="59"/>
      <c r="TLZ389" s="59"/>
      <c r="TMA389" s="59"/>
      <c r="TMB389" s="59"/>
      <c r="TMC389" s="59"/>
      <c r="TMD389" s="59"/>
      <c r="TME389" s="59"/>
      <c r="TMF389" s="59"/>
      <c r="TMG389" s="59"/>
      <c r="TMH389" s="59"/>
      <c r="TMI389" s="59"/>
      <c r="TMJ389" s="59"/>
      <c r="TMK389" s="59"/>
      <c r="TML389" s="59"/>
      <c r="TMM389" s="59"/>
      <c r="TMN389" s="59"/>
      <c r="TMO389" s="59"/>
      <c r="TMP389" s="59"/>
      <c r="TMQ389" s="59"/>
      <c r="TMR389" s="59"/>
      <c r="TMS389" s="59"/>
      <c r="TMT389" s="59"/>
      <c r="TMU389" s="59"/>
      <c r="TMV389" s="59"/>
      <c r="TMW389" s="59"/>
      <c r="TMX389" s="59"/>
      <c r="TMY389" s="59"/>
      <c r="TMZ389" s="59"/>
      <c r="TNA389" s="59"/>
      <c r="TNB389" s="59"/>
      <c r="TNC389" s="59"/>
      <c r="TND389" s="59"/>
      <c r="TNE389" s="59"/>
      <c r="TNF389" s="59"/>
      <c r="TNG389" s="59"/>
      <c r="TNH389" s="59"/>
      <c r="TNI389" s="59"/>
      <c r="TNJ389" s="59"/>
      <c r="TNK389" s="59"/>
      <c r="TNL389" s="59"/>
      <c r="TNM389" s="59"/>
      <c r="TNN389" s="59"/>
      <c r="TNO389" s="59"/>
      <c r="TNP389" s="59"/>
      <c r="TNQ389" s="59"/>
      <c r="TNR389" s="59"/>
      <c r="TNS389" s="59"/>
      <c r="TNT389" s="59"/>
      <c r="TNU389" s="59"/>
      <c r="TNV389" s="59"/>
      <c r="TNW389" s="59"/>
      <c r="TNX389" s="59"/>
      <c r="TNY389" s="59"/>
      <c r="TNZ389" s="59"/>
      <c r="TOA389" s="59"/>
      <c r="TOB389" s="59"/>
      <c r="TOC389" s="59"/>
      <c r="TOD389" s="59"/>
      <c r="TOE389" s="59"/>
      <c r="TOF389" s="59"/>
      <c r="TOG389" s="59"/>
      <c r="TOH389" s="59"/>
      <c r="TOI389" s="59"/>
      <c r="TOJ389" s="59"/>
      <c r="TOK389" s="59"/>
      <c r="TOL389" s="59"/>
      <c r="TOM389" s="59"/>
      <c r="TON389" s="59"/>
      <c r="TOO389" s="59"/>
      <c r="TOP389" s="59"/>
      <c r="TOQ389" s="59"/>
      <c r="TOR389" s="59"/>
      <c r="TOS389" s="59"/>
      <c r="TOT389" s="59"/>
      <c r="TOU389" s="59"/>
      <c r="TOV389" s="59"/>
      <c r="TOW389" s="59"/>
      <c r="TOX389" s="59"/>
      <c r="TOY389" s="59"/>
      <c r="TOZ389" s="59"/>
      <c r="TPA389" s="59"/>
      <c r="TPB389" s="59"/>
      <c r="TPC389" s="59"/>
      <c r="TPD389" s="59"/>
      <c r="TPE389" s="59"/>
      <c r="TPF389" s="59"/>
      <c r="TPG389" s="59"/>
      <c r="TPH389" s="59"/>
      <c r="TPI389" s="59"/>
      <c r="TPJ389" s="59"/>
      <c r="TPK389" s="59"/>
      <c r="TPL389" s="59"/>
      <c r="TPM389" s="59"/>
      <c r="TPN389" s="59"/>
      <c r="TPO389" s="59"/>
      <c r="TPP389" s="59"/>
      <c r="TPQ389" s="59"/>
      <c r="TPR389" s="59"/>
      <c r="TPS389" s="59"/>
      <c r="TPT389" s="59"/>
      <c r="TPU389" s="59"/>
      <c r="TPV389" s="59"/>
      <c r="TPW389" s="59"/>
      <c r="TPX389" s="59"/>
      <c r="TPY389" s="59"/>
      <c r="TPZ389" s="59"/>
      <c r="TQA389" s="59"/>
      <c r="TQB389" s="59"/>
      <c r="TQC389" s="59"/>
      <c r="TQD389" s="59"/>
      <c r="TQE389" s="59"/>
      <c r="TQF389" s="59"/>
      <c r="TQG389" s="59"/>
      <c r="TQH389" s="59"/>
      <c r="TQI389" s="59"/>
      <c r="TQJ389" s="59"/>
      <c r="TQK389" s="59"/>
      <c r="TQL389" s="59"/>
      <c r="TQM389" s="59"/>
      <c r="TQN389" s="59"/>
      <c r="TQO389" s="59"/>
      <c r="TQP389" s="59"/>
      <c r="TQQ389" s="59"/>
      <c r="TQR389" s="59"/>
      <c r="TQS389" s="59"/>
      <c r="TQT389" s="59"/>
      <c r="TQU389" s="59"/>
      <c r="TQV389" s="59"/>
      <c r="TQW389" s="59"/>
      <c r="TQX389" s="59"/>
      <c r="TQY389" s="59"/>
      <c r="TQZ389" s="59"/>
      <c r="TRA389" s="59"/>
      <c r="TRB389" s="59"/>
      <c r="TRC389" s="59"/>
      <c r="TRD389" s="59"/>
      <c r="TRE389" s="59"/>
      <c r="TRF389" s="59"/>
      <c r="TRG389" s="59"/>
      <c r="TRH389" s="59"/>
      <c r="TRI389" s="59"/>
      <c r="TRJ389" s="59"/>
      <c r="TRK389" s="59"/>
      <c r="TRL389" s="59"/>
      <c r="TRM389" s="59"/>
      <c r="TRN389" s="59"/>
      <c r="TRO389" s="59"/>
      <c r="TRP389" s="59"/>
      <c r="TRQ389" s="59"/>
      <c r="TRR389" s="59"/>
      <c r="TRS389" s="59"/>
      <c r="TRT389" s="59"/>
      <c r="TRU389" s="59"/>
      <c r="TRV389" s="59"/>
      <c r="TRW389" s="59"/>
      <c r="TRX389" s="59"/>
      <c r="TRY389" s="59"/>
      <c r="TRZ389" s="59"/>
      <c r="TSA389" s="59"/>
      <c r="TSB389" s="59"/>
      <c r="TSC389" s="59"/>
      <c r="TSD389" s="59"/>
      <c r="TSE389" s="59"/>
      <c r="TSF389" s="59"/>
      <c r="TSG389" s="59"/>
      <c r="TSH389" s="59"/>
      <c r="TSI389" s="59"/>
      <c r="TSJ389" s="59"/>
      <c r="TSK389" s="59"/>
      <c r="TSL389" s="59"/>
      <c r="TSM389" s="59"/>
      <c r="TSN389" s="59"/>
      <c r="TSO389" s="59"/>
      <c r="TSP389" s="59"/>
      <c r="TSQ389" s="59"/>
      <c r="TSR389" s="59"/>
      <c r="TSS389" s="59"/>
      <c r="TST389" s="59"/>
      <c r="TSU389" s="59"/>
      <c r="TSV389" s="59"/>
      <c r="TSW389" s="59"/>
      <c r="TSX389" s="59"/>
      <c r="TSY389" s="59"/>
      <c r="TSZ389" s="59"/>
      <c r="TTA389" s="59"/>
      <c r="TTB389" s="59"/>
      <c r="TTC389" s="59"/>
      <c r="TTD389" s="59"/>
      <c r="TTE389" s="59"/>
      <c r="TTF389" s="59"/>
      <c r="TTG389" s="59"/>
      <c r="TTH389" s="59"/>
      <c r="TTI389" s="59"/>
      <c r="TTJ389" s="59"/>
      <c r="TTK389" s="59"/>
      <c r="TTL389" s="59"/>
      <c r="TTM389" s="59"/>
      <c r="TTN389" s="59"/>
      <c r="TTO389" s="59"/>
      <c r="TTP389" s="59"/>
      <c r="TTQ389" s="59"/>
      <c r="TTR389" s="59"/>
      <c r="TTS389" s="59"/>
      <c r="TTT389" s="59"/>
      <c r="TTU389" s="59"/>
      <c r="TTV389" s="59"/>
      <c r="TTW389" s="59"/>
      <c r="TTX389" s="59"/>
      <c r="TTY389" s="59"/>
      <c r="TTZ389" s="59"/>
      <c r="TUA389" s="59"/>
      <c r="TUB389" s="59"/>
      <c r="TUC389" s="59"/>
      <c r="TUD389" s="59"/>
      <c r="TUE389" s="59"/>
      <c r="TUF389" s="59"/>
      <c r="TUG389" s="59"/>
      <c r="TUH389" s="59"/>
      <c r="TUI389" s="59"/>
      <c r="TUJ389" s="59"/>
      <c r="TUK389" s="59"/>
      <c r="TUL389" s="59"/>
      <c r="TUM389" s="59"/>
      <c r="TUN389" s="59"/>
      <c r="TUO389" s="59"/>
      <c r="TUP389" s="59"/>
      <c r="TUQ389" s="59"/>
      <c r="TUR389" s="59"/>
      <c r="TUS389" s="59"/>
      <c r="TUT389" s="59"/>
      <c r="TUU389" s="59"/>
      <c r="TUV389" s="59"/>
      <c r="TUW389" s="59"/>
      <c r="TUX389" s="59"/>
      <c r="TUY389" s="59"/>
      <c r="TUZ389" s="59"/>
      <c r="TVA389" s="59"/>
      <c r="TVB389" s="59"/>
      <c r="TVC389" s="59"/>
      <c r="TVD389" s="59"/>
      <c r="TVE389" s="59"/>
      <c r="TVF389" s="59"/>
      <c r="TVG389" s="59"/>
      <c r="TVH389" s="59"/>
      <c r="TVI389" s="59"/>
      <c r="TVJ389" s="59"/>
      <c r="TVK389" s="59"/>
      <c r="TVL389" s="59"/>
      <c r="TVM389" s="59"/>
      <c r="TVN389" s="59"/>
      <c r="TVO389" s="59"/>
      <c r="TVP389" s="59"/>
      <c r="TVQ389" s="59"/>
      <c r="TVR389" s="59"/>
      <c r="TVS389" s="59"/>
      <c r="TVT389" s="59"/>
      <c r="TVU389" s="59"/>
      <c r="TVV389" s="59"/>
      <c r="TVW389" s="59"/>
      <c r="TVX389" s="59"/>
      <c r="TVY389" s="59"/>
      <c r="TVZ389" s="59"/>
      <c r="TWA389" s="59"/>
      <c r="TWB389" s="59"/>
      <c r="TWC389" s="59"/>
      <c r="TWD389" s="59"/>
      <c r="TWE389" s="59"/>
      <c r="TWF389" s="59"/>
      <c r="TWG389" s="59"/>
      <c r="TWH389" s="59"/>
      <c r="TWI389" s="59"/>
      <c r="TWJ389" s="59"/>
      <c r="TWK389" s="59"/>
      <c r="TWL389" s="59"/>
      <c r="TWM389" s="59"/>
      <c r="TWN389" s="59"/>
      <c r="TWO389" s="59"/>
      <c r="TWP389" s="59"/>
      <c r="TWQ389" s="59"/>
      <c r="TWR389" s="59"/>
      <c r="TWS389" s="59"/>
      <c r="TWT389" s="59"/>
      <c r="TWU389" s="59"/>
      <c r="TWV389" s="59"/>
      <c r="TWW389" s="59"/>
      <c r="TWX389" s="59"/>
      <c r="TWY389" s="59"/>
      <c r="TWZ389" s="59"/>
      <c r="TXA389" s="59"/>
      <c r="TXB389" s="59"/>
      <c r="TXC389" s="59"/>
      <c r="TXD389" s="59"/>
      <c r="TXE389" s="59"/>
      <c r="TXF389" s="59"/>
      <c r="TXG389" s="59"/>
      <c r="TXH389" s="59"/>
      <c r="TXI389" s="59"/>
      <c r="TXJ389" s="59"/>
      <c r="TXK389" s="59"/>
      <c r="TXL389" s="59"/>
      <c r="TXM389" s="59"/>
      <c r="TXN389" s="59"/>
      <c r="TXO389" s="59"/>
      <c r="TXP389" s="59"/>
      <c r="TXQ389" s="59"/>
      <c r="TXR389" s="59"/>
      <c r="TXS389" s="59"/>
      <c r="TXT389" s="59"/>
      <c r="TXU389" s="59"/>
      <c r="TXV389" s="59"/>
      <c r="TXW389" s="59"/>
      <c r="TXX389" s="59"/>
      <c r="TXY389" s="59"/>
      <c r="TXZ389" s="59"/>
      <c r="TYA389" s="59"/>
      <c r="TYB389" s="59"/>
      <c r="TYC389" s="59"/>
      <c r="TYD389" s="59"/>
      <c r="TYE389" s="59"/>
      <c r="TYF389" s="59"/>
      <c r="TYG389" s="59"/>
      <c r="TYH389" s="59"/>
      <c r="TYI389" s="59"/>
      <c r="TYJ389" s="59"/>
      <c r="TYK389" s="59"/>
      <c r="TYL389" s="59"/>
      <c r="TYM389" s="59"/>
      <c r="TYN389" s="59"/>
      <c r="TYO389" s="59"/>
      <c r="TYP389" s="59"/>
      <c r="TYQ389" s="59"/>
      <c r="TYR389" s="59"/>
      <c r="TYS389" s="59"/>
      <c r="TYT389" s="59"/>
      <c r="TYU389" s="59"/>
      <c r="TYV389" s="59"/>
      <c r="TYW389" s="59"/>
      <c r="TYX389" s="59"/>
      <c r="TYY389" s="59"/>
      <c r="TYZ389" s="59"/>
      <c r="TZA389" s="59"/>
      <c r="TZB389" s="59"/>
      <c r="TZC389" s="59"/>
      <c r="TZD389" s="59"/>
      <c r="TZE389" s="59"/>
      <c r="TZF389" s="59"/>
      <c r="TZG389" s="59"/>
      <c r="TZH389" s="59"/>
      <c r="TZI389" s="59"/>
      <c r="TZJ389" s="59"/>
      <c r="TZK389" s="59"/>
      <c r="TZL389" s="59"/>
      <c r="TZM389" s="59"/>
      <c r="TZN389" s="59"/>
      <c r="TZO389" s="59"/>
      <c r="TZP389" s="59"/>
      <c r="TZQ389" s="59"/>
      <c r="TZR389" s="59"/>
      <c r="TZS389" s="59"/>
      <c r="TZT389" s="59"/>
      <c r="TZU389" s="59"/>
      <c r="TZV389" s="59"/>
      <c r="TZW389" s="59"/>
      <c r="TZX389" s="59"/>
      <c r="TZY389" s="59"/>
      <c r="TZZ389" s="59"/>
      <c r="UAA389" s="59"/>
      <c r="UAB389" s="59"/>
      <c r="UAC389" s="59"/>
      <c r="UAD389" s="59"/>
      <c r="UAE389" s="59"/>
      <c r="UAF389" s="59"/>
      <c r="UAG389" s="59"/>
      <c r="UAH389" s="59"/>
      <c r="UAI389" s="59"/>
      <c r="UAJ389" s="59"/>
      <c r="UAK389" s="59"/>
      <c r="UAL389" s="59"/>
      <c r="UAM389" s="59"/>
      <c r="UAN389" s="59"/>
      <c r="UAO389" s="59"/>
      <c r="UAP389" s="59"/>
      <c r="UAQ389" s="59"/>
      <c r="UAR389" s="59"/>
      <c r="UAS389" s="59"/>
      <c r="UAT389" s="59"/>
      <c r="UAU389" s="59"/>
      <c r="UAV389" s="59"/>
      <c r="UAW389" s="59"/>
      <c r="UAX389" s="59"/>
      <c r="UAY389" s="59"/>
      <c r="UAZ389" s="59"/>
      <c r="UBA389" s="59"/>
      <c r="UBB389" s="59"/>
      <c r="UBC389" s="59"/>
      <c r="UBD389" s="59"/>
      <c r="UBE389" s="59"/>
      <c r="UBF389" s="59"/>
      <c r="UBG389" s="59"/>
      <c r="UBH389" s="59"/>
      <c r="UBI389" s="59"/>
      <c r="UBJ389" s="59"/>
      <c r="UBK389" s="59"/>
      <c r="UBL389" s="59"/>
      <c r="UBM389" s="59"/>
      <c r="UBN389" s="59"/>
      <c r="UBO389" s="59"/>
      <c r="UBP389" s="59"/>
      <c r="UBQ389" s="59"/>
      <c r="UBR389" s="59"/>
      <c r="UBS389" s="59"/>
      <c r="UBT389" s="59"/>
      <c r="UBU389" s="59"/>
      <c r="UBV389" s="59"/>
      <c r="UBW389" s="59"/>
      <c r="UBX389" s="59"/>
      <c r="UBY389" s="59"/>
      <c r="UBZ389" s="59"/>
      <c r="UCA389" s="59"/>
      <c r="UCB389" s="59"/>
      <c r="UCC389" s="59"/>
      <c r="UCD389" s="59"/>
      <c r="UCE389" s="59"/>
      <c r="UCF389" s="59"/>
      <c r="UCG389" s="59"/>
      <c r="UCH389" s="59"/>
      <c r="UCI389" s="59"/>
      <c r="UCJ389" s="59"/>
      <c r="UCK389" s="59"/>
      <c r="UCL389" s="59"/>
      <c r="UCM389" s="59"/>
      <c r="UCN389" s="59"/>
      <c r="UCO389" s="59"/>
      <c r="UCP389" s="59"/>
      <c r="UCQ389" s="59"/>
      <c r="UCR389" s="59"/>
      <c r="UCS389" s="59"/>
      <c r="UCT389" s="59"/>
      <c r="UCU389" s="59"/>
      <c r="UCV389" s="59"/>
      <c r="UCW389" s="59"/>
      <c r="UCX389" s="59"/>
      <c r="UCY389" s="59"/>
      <c r="UCZ389" s="59"/>
      <c r="UDA389" s="59"/>
      <c r="UDB389" s="59"/>
      <c r="UDC389" s="59"/>
      <c r="UDD389" s="59"/>
      <c r="UDE389" s="59"/>
      <c r="UDF389" s="59"/>
      <c r="UDG389" s="59"/>
      <c r="UDH389" s="59"/>
      <c r="UDI389" s="59"/>
      <c r="UDJ389" s="59"/>
      <c r="UDK389" s="59"/>
      <c r="UDL389" s="59"/>
      <c r="UDM389" s="59"/>
      <c r="UDN389" s="59"/>
      <c r="UDO389" s="59"/>
      <c r="UDP389" s="59"/>
      <c r="UDQ389" s="59"/>
      <c r="UDR389" s="59"/>
      <c r="UDS389" s="59"/>
      <c r="UDT389" s="59"/>
      <c r="UDU389" s="59"/>
      <c r="UDV389" s="59"/>
      <c r="UDW389" s="59"/>
      <c r="UDX389" s="59"/>
      <c r="UDY389" s="59"/>
      <c r="UDZ389" s="59"/>
      <c r="UEA389" s="59"/>
      <c r="UEB389" s="59"/>
      <c r="UEC389" s="59"/>
      <c r="UED389" s="59"/>
      <c r="UEE389" s="59"/>
      <c r="UEF389" s="59"/>
      <c r="UEG389" s="59"/>
      <c r="UEH389" s="59"/>
      <c r="UEI389" s="59"/>
      <c r="UEJ389" s="59"/>
      <c r="UEK389" s="59"/>
      <c r="UEL389" s="59"/>
      <c r="UEM389" s="59"/>
      <c r="UEN389" s="59"/>
      <c r="UEO389" s="59"/>
      <c r="UEP389" s="59"/>
      <c r="UEQ389" s="59"/>
      <c r="UER389" s="59"/>
      <c r="UES389" s="59"/>
      <c r="UET389" s="59"/>
      <c r="UEU389" s="59"/>
      <c r="UEV389" s="59"/>
      <c r="UEW389" s="59"/>
      <c r="UEX389" s="59"/>
      <c r="UEY389" s="59"/>
      <c r="UEZ389" s="59"/>
      <c r="UFA389" s="59"/>
      <c r="UFB389" s="59"/>
      <c r="UFC389" s="59"/>
      <c r="UFD389" s="59"/>
      <c r="UFE389" s="59"/>
      <c r="UFF389" s="59"/>
      <c r="UFG389" s="59"/>
      <c r="UFH389" s="59"/>
      <c r="UFI389" s="59"/>
      <c r="UFJ389" s="59"/>
      <c r="UFK389" s="59"/>
      <c r="UFL389" s="59"/>
      <c r="UFM389" s="59"/>
      <c r="UFN389" s="59"/>
      <c r="UFO389" s="59"/>
      <c r="UFP389" s="59"/>
      <c r="UFQ389" s="59"/>
      <c r="UFR389" s="59"/>
      <c r="UFS389" s="59"/>
      <c r="UFT389" s="59"/>
      <c r="UFU389" s="59"/>
      <c r="UFV389" s="59"/>
      <c r="UFW389" s="59"/>
      <c r="UFX389" s="59"/>
      <c r="UFY389" s="59"/>
      <c r="UFZ389" s="59"/>
      <c r="UGA389" s="59"/>
      <c r="UGB389" s="59"/>
      <c r="UGC389" s="59"/>
      <c r="UGD389" s="59"/>
      <c r="UGE389" s="59"/>
      <c r="UGF389" s="59"/>
      <c r="UGG389" s="59"/>
      <c r="UGH389" s="59"/>
      <c r="UGI389" s="59"/>
      <c r="UGJ389" s="59"/>
      <c r="UGK389" s="59"/>
      <c r="UGL389" s="59"/>
      <c r="UGM389" s="59"/>
      <c r="UGN389" s="59"/>
      <c r="UGO389" s="59"/>
      <c r="UGP389" s="59"/>
      <c r="UGQ389" s="59"/>
      <c r="UGR389" s="59"/>
      <c r="UGS389" s="59"/>
      <c r="UGT389" s="59"/>
      <c r="UGU389" s="59"/>
      <c r="UGV389" s="59"/>
      <c r="UGW389" s="59"/>
      <c r="UGX389" s="59"/>
      <c r="UGY389" s="59"/>
      <c r="UGZ389" s="59"/>
      <c r="UHA389" s="59"/>
      <c r="UHB389" s="59"/>
      <c r="UHC389" s="59"/>
      <c r="UHD389" s="59"/>
      <c r="UHE389" s="59"/>
      <c r="UHF389" s="59"/>
      <c r="UHG389" s="59"/>
      <c r="UHH389" s="59"/>
      <c r="UHI389" s="59"/>
      <c r="UHJ389" s="59"/>
      <c r="UHK389" s="59"/>
      <c r="UHL389" s="59"/>
      <c r="UHM389" s="59"/>
      <c r="UHN389" s="59"/>
      <c r="UHO389" s="59"/>
      <c r="UHP389" s="59"/>
      <c r="UHQ389" s="59"/>
      <c r="UHR389" s="59"/>
      <c r="UHS389" s="59"/>
      <c r="UHT389" s="59"/>
      <c r="UHU389" s="59"/>
      <c r="UHV389" s="59"/>
      <c r="UHW389" s="59"/>
      <c r="UHX389" s="59"/>
      <c r="UHY389" s="59"/>
      <c r="UHZ389" s="59"/>
      <c r="UIA389" s="59"/>
      <c r="UIB389" s="59"/>
      <c r="UIC389" s="59"/>
      <c r="UID389" s="59"/>
      <c r="UIE389" s="59"/>
      <c r="UIF389" s="59"/>
      <c r="UIG389" s="59"/>
      <c r="UIH389" s="59"/>
      <c r="UII389" s="59"/>
      <c r="UIJ389" s="59"/>
      <c r="UIK389" s="59"/>
      <c r="UIL389" s="59"/>
      <c r="UIM389" s="59"/>
      <c r="UIN389" s="59"/>
      <c r="UIO389" s="59"/>
      <c r="UIP389" s="59"/>
      <c r="UIQ389" s="59"/>
      <c r="UIR389" s="59"/>
      <c r="UIS389" s="59"/>
      <c r="UIT389" s="59"/>
      <c r="UIU389" s="59"/>
      <c r="UIV389" s="59"/>
      <c r="UIW389" s="59"/>
      <c r="UIX389" s="59"/>
      <c r="UIY389" s="59"/>
      <c r="UIZ389" s="59"/>
      <c r="UJA389" s="59"/>
      <c r="UJB389" s="59"/>
      <c r="UJC389" s="59"/>
      <c r="UJD389" s="59"/>
      <c r="UJE389" s="59"/>
      <c r="UJF389" s="59"/>
      <c r="UJG389" s="59"/>
      <c r="UJH389" s="59"/>
      <c r="UJI389" s="59"/>
      <c r="UJJ389" s="59"/>
      <c r="UJK389" s="59"/>
      <c r="UJL389" s="59"/>
      <c r="UJM389" s="59"/>
      <c r="UJN389" s="59"/>
      <c r="UJO389" s="59"/>
      <c r="UJP389" s="59"/>
      <c r="UJQ389" s="59"/>
      <c r="UJR389" s="59"/>
      <c r="UJS389" s="59"/>
      <c r="UJT389" s="59"/>
      <c r="UJU389" s="59"/>
      <c r="UJV389" s="59"/>
      <c r="UJW389" s="59"/>
      <c r="UJX389" s="59"/>
      <c r="UJY389" s="59"/>
      <c r="UJZ389" s="59"/>
      <c r="UKA389" s="59"/>
      <c r="UKB389" s="59"/>
      <c r="UKC389" s="59"/>
      <c r="UKD389" s="59"/>
      <c r="UKE389" s="59"/>
      <c r="UKF389" s="59"/>
      <c r="UKG389" s="59"/>
      <c r="UKH389" s="59"/>
      <c r="UKI389" s="59"/>
      <c r="UKJ389" s="59"/>
      <c r="UKK389" s="59"/>
      <c r="UKL389" s="59"/>
      <c r="UKM389" s="59"/>
      <c r="UKN389" s="59"/>
      <c r="UKO389" s="59"/>
      <c r="UKP389" s="59"/>
      <c r="UKQ389" s="59"/>
      <c r="UKR389" s="59"/>
      <c r="UKS389" s="59"/>
      <c r="UKT389" s="59"/>
      <c r="UKU389" s="59"/>
      <c r="UKV389" s="59"/>
      <c r="UKW389" s="59"/>
      <c r="UKX389" s="59"/>
      <c r="UKY389" s="59"/>
      <c r="UKZ389" s="59"/>
      <c r="ULA389" s="59"/>
      <c r="ULB389" s="59"/>
      <c r="ULC389" s="59"/>
      <c r="ULD389" s="59"/>
      <c r="ULE389" s="59"/>
      <c r="ULF389" s="59"/>
      <c r="ULG389" s="59"/>
      <c r="ULH389" s="59"/>
      <c r="ULI389" s="59"/>
      <c r="ULJ389" s="59"/>
      <c r="ULK389" s="59"/>
      <c r="ULL389" s="59"/>
      <c r="ULM389" s="59"/>
      <c r="ULN389" s="59"/>
      <c r="ULO389" s="59"/>
      <c r="ULP389" s="59"/>
      <c r="ULQ389" s="59"/>
      <c r="ULR389" s="59"/>
      <c r="ULS389" s="59"/>
      <c r="ULT389" s="59"/>
      <c r="ULU389" s="59"/>
      <c r="ULV389" s="59"/>
      <c r="ULW389" s="59"/>
      <c r="ULX389" s="59"/>
      <c r="ULY389" s="59"/>
      <c r="ULZ389" s="59"/>
      <c r="UMA389" s="59"/>
      <c r="UMB389" s="59"/>
      <c r="UMC389" s="59"/>
      <c r="UMD389" s="59"/>
      <c r="UME389" s="59"/>
      <c r="UMF389" s="59"/>
      <c r="UMG389" s="59"/>
      <c r="UMH389" s="59"/>
      <c r="UMI389" s="59"/>
      <c r="UMJ389" s="59"/>
      <c r="UMK389" s="59"/>
      <c r="UML389" s="59"/>
      <c r="UMM389" s="59"/>
      <c r="UMN389" s="59"/>
      <c r="UMO389" s="59"/>
      <c r="UMP389" s="59"/>
      <c r="UMQ389" s="59"/>
      <c r="UMR389" s="59"/>
      <c r="UMS389" s="59"/>
      <c r="UMT389" s="59"/>
      <c r="UMU389" s="59"/>
      <c r="UMV389" s="59"/>
      <c r="UMW389" s="59"/>
      <c r="UMX389" s="59"/>
      <c r="UMY389" s="59"/>
      <c r="UMZ389" s="59"/>
      <c r="UNA389" s="59"/>
      <c r="UNB389" s="59"/>
      <c r="UNC389" s="59"/>
      <c r="UND389" s="59"/>
      <c r="UNE389" s="59"/>
      <c r="UNF389" s="59"/>
      <c r="UNG389" s="59"/>
      <c r="UNH389" s="59"/>
      <c r="UNI389" s="59"/>
      <c r="UNJ389" s="59"/>
      <c r="UNK389" s="59"/>
      <c r="UNL389" s="59"/>
      <c r="UNM389" s="59"/>
      <c r="UNN389" s="59"/>
      <c r="UNO389" s="59"/>
      <c r="UNP389" s="59"/>
      <c r="UNQ389" s="59"/>
      <c r="UNR389" s="59"/>
      <c r="UNS389" s="59"/>
      <c r="UNT389" s="59"/>
      <c r="UNU389" s="59"/>
      <c r="UNV389" s="59"/>
      <c r="UNW389" s="59"/>
      <c r="UNX389" s="59"/>
      <c r="UNY389" s="59"/>
      <c r="UNZ389" s="59"/>
      <c r="UOA389" s="59"/>
      <c r="UOB389" s="59"/>
      <c r="UOC389" s="59"/>
      <c r="UOD389" s="59"/>
      <c r="UOE389" s="59"/>
      <c r="UOF389" s="59"/>
      <c r="UOG389" s="59"/>
      <c r="UOH389" s="59"/>
      <c r="UOI389" s="59"/>
      <c r="UOJ389" s="59"/>
      <c r="UOK389" s="59"/>
      <c r="UOL389" s="59"/>
      <c r="UOM389" s="59"/>
      <c r="UON389" s="59"/>
      <c r="UOO389" s="59"/>
      <c r="UOP389" s="59"/>
      <c r="UOQ389" s="59"/>
      <c r="UOR389" s="59"/>
      <c r="UOS389" s="59"/>
      <c r="UOT389" s="59"/>
      <c r="UOU389" s="59"/>
      <c r="UOV389" s="59"/>
      <c r="UOW389" s="59"/>
      <c r="UOX389" s="59"/>
      <c r="UOY389" s="59"/>
      <c r="UOZ389" s="59"/>
      <c r="UPA389" s="59"/>
      <c r="UPB389" s="59"/>
      <c r="UPC389" s="59"/>
      <c r="UPD389" s="59"/>
      <c r="UPE389" s="59"/>
      <c r="UPF389" s="59"/>
      <c r="UPG389" s="59"/>
      <c r="UPH389" s="59"/>
      <c r="UPI389" s="59"/>
      <c r="UPJ389" s="59"/>
      <c r="UPK389" s="59"/>
      <c r="UPL389" s="59"/>
      <c r="UPM389" s="59"/>
      <c r="UPN389" s="59"/>
      <c r="UPO389" s="59"/>
      <c r="UPP389" s="59"/>
      <c r="UPQ389" s="59"/>
      <c r="UPR389" s="59"/>
      <c r="UPS389" s="59"/>
      <c r="UPT389" s="59"/>
      <c r="UPU389" s="59"/>
      <c r="UPV389" s="59"/>
      <c r="UPW389" s="59"/>
      <c r="UPX389" s="59"/>
      <c r="UPY389" s="59"/>
      <c r="UPZ389" s="59"/>
      <c r="UQA389" s="59"/>
      <c r="UQB389" s="59"/>
      <c r="UQC389" s="59"/>
      <c r="UQD389" s="59"/>
      <c r="UQE389" s="59"/>
      <c r="UQF389" s="59"/>
      <c r="UQG389" s="59"/>
      <c r="UQH389" s="59"/>
      <c r="UQI389" s="59"/>
      <c r="UQJ389" s="59"/>
      <c r="UQK389" s="59"/>
      <c r="UQL389" s="59"/>
      <c r="UQM389" s="59"/>
      <c r="UQN389" s="59"/>
      <c r="UQO389" s="59"/>
      <c r="UQP389" s="59"/>
      <c r="UQQ389" s="59"/>
      <c r="UQR389" s="59"/>
      <c r="UQS389" s="59"/>
      <c r="UQT389" s="59"/>
      <c r="UQU389" s="59"/>
      <c r="UQV389" s="59"/>
      <c r="UQW389" s="59"/>
      <c r="UQX389" s="59"/>
      <c r="UQY389" s="59"/>
      <c r="UQZ389" s="59"/>
      <c r="URA389" s="59"/>
      <c r="URB389" s="59"/>
      <c r="URC389" s="59"/>
      <c r="URD389" s="59"/>
      <c r="URE389" s="59"/>
      <c r="URF389" s="59"/>
      <c r="URG389" s="59"/>
      <c r="URH389" s="59"/>
      <c r="URI389" s="59"/>
      <c r="URJ389" s="59"/>
      <c r="URK389" s="59"/>
      <c r="URL389" s="59"/>
      <c r="URM389" s="59"/>
      <c r="URN389" s="59"/>
      <c r="URO389" s="59"/>
      <c r="URP389" s="59"/>
      <c r="URQ389" s="59"/>
      <c r="URR389" s="59"/>
      <c r="URS389" s="59"/>
      <c r="URT389" s="59"/>
      <c r="URU389" s="59"/>
      <c r="URV389" s="59"/>
      <c r="URW389" s="59"/>
      <c r="URX389" s="59"/>
      <c r="URY389" s="59"/>
      <c r="URZ389" s="59"/>
      <c r="USA389" s="59"/>
      <c r="USB389" s="59"/>
      <c r="USC389" s="59"/>
      <c r="USD389" s="59"/>
      <c r="USE389" s="59"/>
      <c r="USF389" s="59"/>
      <c r="USG389" s="59"/>
      <c r="USH389" s="59"/>
      <c r="USI389" s="59"/>
      <c r="USJ389" s="59"/>
      <c r="USK389" s="59"/>
      <c r="USL389" s="59"/>
      <c r="USM389" s="59"/>
      <c r="USN389" s="59"/>
      <c r="USO389" s="59"/>
      <c r="USP389" s="59"/>
      <c r="USQ389" s="59"/>
      <c r="USR389" s="59"/>
      <c r="USS389" s="59"/>
      <c r="UST389" s="59"/>
      <c r="USU389" s="59"/>
      <c r="USV389" s="59"/>
      <c r="USW389" s="59"/>
      <c r="USX389" s="59"/>
      <c r="USY389" s="59"/>
      <c r="USZ389" s="59"/>
      <c r="UTA389" s="59"/>
      <c r="UTB389" s="59"/>
      <c r="UTC389" s="59"/>
      <c r="UTD389" s="59"/>
      <c r="UTE389" s="59"/>
      <c r="UTF389" s="59"/>
      <c r="UTG389" s="59"/>
      <c r="UTH389" s="59"/>
      <c r="UTI389" s="59"/>
      <c r="UTJ389" s="59"/>
      <c r="UTK389" s="59"/>
      <c r="UTL389" s="59"/>
      <c r="UTM389" s="59"/>
      <c r="UTN389" s="59"/>
      <c r="UTO389" s="59"/>
      <c r="UTP389" s="59"/>
      <c r="UTQ389" s="59"/>
      <c r="UTR389" s="59"/>
      <c r="UTS389" s="59"/>
      <c r="UTT389" s="59"/>
      <c r="UTU389" s="59"/>
      <c r="UTV389" s="59"/>
      <c r="UTW389" s="59"/>
      <c r="UTX389" s="59"/>
      <c r="UTY389" s="59"/>
      <c r="UTZ389" s="59"/>
      <c r="UUA389" s="59"/>
      <c r="UUB389" s="59"/>
      <c r="UUC389" s="59"/>
      <c r="UUD389" s="59"/>
      <c r="UUE389" s="59"/>
      <c r="UUF389" s="59"/>
      <c r="UUG389" s="59"/>
      <c r="UUH389" s="59"/>
      <c r="UUI389" s="59"/>
      <c r="UUJ389" s="59"/>
      <c r="UUK389" s="59"/>
      <c r="UUL389" s="59"/>
      <c r="UUM389" s="59"/>
      <c r="UUN389" s="59"/>
      <c r="UUO389" s="59"/>
      <c r="UUP389" s="59"/>
      <c r="UUQ389" s="59"/>
      <c r="UUR389" s="59"/>
      <c r="UUS389" s="59"/>
      <c r="UUT389" s="59"/>
      <c r="UUU389" s="59"/>
      <c r="UUV389" s="59"/>
      <c r="UUW389" s="59"/>
      <c r="UUX389" s="59"/>
      <c r="UUY389" s="59"/>
      <c r="UUZ389" s="59"/>
      <c r="UVA389" s="59"/>
      <c r="UVB389" s="59"/>
      <c r="UVC389" s="59"/>
      <c r="UVD389" s="59"/>
      <c r="UVE389" s="59"/>
      <c r="UVF389" s="59"/>
      <c r="UVG389" s="59"/>
      <c r="UVH389" s="59"/>
      <c r="UVI389" s="59"/>
      <c r="UVJ389" s="59"/>
      <c r="UVK389" s="59"/>
      <c r="UVL389" s="59"/>
      <c r="UVM389" s="59"/>
      <c r="UVN389" s="59"/>
      <c r="UVO389" s="59"/>
      <c r="UVP389" s="59"/>
      <c r="UVQ389" s="59"/>
      <c r="UVR389" s="59"/>
      <c r="UVS389" s="59"/>
      <c r="UVT389" s="59"/>
      <c r="UVU389" s="59"/>
      <c r="UVV389" s="59"/>
      <c r="UVW389" s="59"/>
      <c r="UVX389" s="59"/>
      <c r="UVY389" s="59"/>
      <c r="UVZ389" s="59"/>
      <c r="UWA389" s="59"/>
      <c r="UWB389" s="59"/>
      <c r="UWC389" s="59"/>
      <c r="UWD389" s="59"/>
      <c r="UWE389" s="59"/>
      <c r="UWF389" s="59"/>
      <c r="UWG389" s="59"/>
      <c r="UWH389" s="59"/>
      <c r="UWI389" s="59"/>
      <c r="UWJ389" s="59"/>
      <c r="UWK389" s="59"/>
      <c r="UWL389" s="59"/>
      <c r="UWM389" s="59"/>
      <c r="UWN389" s="59"/>
      <c r="UWO389" s="59"/>
      <c r="UWP389" s="59"/>
      <c r="UWQ389" s="59"/>
      <c r="UWR389" s="59"/>
      <c r="UWS389" s="59"/>
      <c r="UWT389" s="59"/>
      <c r="UWU389" s="59"/>
      <c r="UWV389" s="59"/>
      <c r="UWW389" s="59"/>
      <c r="UWX389" s="59"/>
      <c r="UWY389" s="59"/>
      <c r="UWZ389" s="59"/>
      <c r="UXA389" s="59"/>
      <c r="UXB389" s="59"/>
      <c r="UXC389" s="59"/>
      <c r="UXD389" s="59"/>
      <c r="UXE389" s="59"/>
      <c r="UXF389" s="59"/>
      <c r="UXG389" s="59"/>
      <c r="UXH389" s="59"/>
      <c r="UXI389" s="59"/>
      <c r="UXJ389" s="59"/>
      <c r="UXK389" s="59"/>
      <c r="UXL389" s="59"/>
      <c r="UXM389" s="59"/>
      <c r="UXN389" s="59"/>
      <c r="UXO389" s="59"/>
      <c r="UXP389" s="59"/>
      <c r="UXQ389" s="59"/>
      <c r="UXR389" s="59"/>
      <c r="UXS389" s="59"/>
      <c r="UXT389" s="59"/>
      <c r="UXU389" s="59"/>
      <c r="UXV389" s="59"/>
      <c r="UXW389" s="59"/>
      <c r="UXX389" s="59"/>
      <c r="UXY389" s="59"/>
      <c r="UXZ389" s="59"/>
      <c r="UYA389" s="59"/>
      <c r="UYB389" s="59"/>
      <c r="UYC389" s="59"/>
      <c r="UYD389" s="59"/>
      <c r="UYE389" s="59"/>
      <c r="UYF389" s="59"/>
      <c r="UYG389" s="59"/>
      <c r="UYH389" s="59"/>
      <c r="UYI389" s="59"/>
      <c r="UYJ389" s="59"/>
      <c r="UYK389" s="59"/>
      <c r="UYL389" s="59"/>
      <c r="UYM389" s="59"/>
      <c r="UYN389" s="59"/>
      <c r="UYO389" s="59"/>
      <c r="UYP389" s="59"/>
      <c r="UYQ389" s="59"/>
      <c r="UYR389" s="59"/>
      <c r="UYS389" s="59"/>
      <c r="UYT389" s="59"/>
      <c r="UYU389" s="59"/>
      <c r="UYV389" s="59"/>
      <c r="UYW389" s="59"/>
      <c r="UYX389" s="59"/>
      <c r="UYY389" s="59"/>
      <c r="UYZ389" s="59"/>
      <c r="UZA389" s="59"/>
      <c r="UZB389" s="59"/>
      <c r="UZC389" s="59"/>
      <c r="UZD389" s="59"/>
      <c r="UZE389" s="59"/>
      <c r="UZF389" s="59"/>
      <c r="UZG389" s="59"/>
      <c r="UZH389" s="59"/>
      <c r="UZI389" s="59"/>
      <c r="UZJ389" s="59"/>
      <c r="UZK389" s="59"/>
      <c r="UZL389" s="59"/>
      <c r="UZM389" s="59"/>
      <c r="UZN389" s="59"/>
      <c r="UZO389" s="59"/>
      <c r="UZP389" s="59"/>
      <c r="UZQ389" s="59"/>
      <c r="UZR389" s="59"/>
      <c r="UZS389" s="59"/>
      <c r="UZT389" s="59"/>
      <c r="UZU389" s="59"/>
      <c r="UZV389" s="59"/>
      <c r="UZW389" s="59"/>
      <c r="UZX389" s="59"/>
      <c r="UZY389" s="59"/>
      <c r="UZZ389" s="59"/>
      <c r="VAA389" s="59"/>
      <c r="VAB389" s="59"/>
      <c r="VAC389" s="59"/>
      <c r="VAD389" s="59"/>
      <c r="VAE389" s="59"/>
      <c r="VAF389" s="59"/>
      <c r="VAG389" s="59"/>
      <c r="VAH389" s="59"/>
      <c r="VAI389" s="59"/>
      <c r="VAJ389" s="59"/>
      <c r="VAK389" s="59"/>
      <c r="VAL389" s="59"/>
      <c r="VAM389" s="59"/>
      <c r="VAN389" s="59"/>
      <c r="VAO389" s="59"/>
      <c r="VAP389" s="59"/>
      <c r="VAQ389" s="59"/>
      <c r="VAR389" s="59"/>
      <c r="VAS389" s="59"/>
      <c r="VAT389" s="59"/>
      <c r="VAU389" s="59"/>
      <c r="VAV389" s="59"/>
      <c r="VAW389" s="59"/>
      <c r="VAX389" s="59"/>
      <c r="VAY389" s="59"/>
      <c r="VAZ389" s="59"/>
      <c r="VBA389" s="59"/>
      <c r="VBB389" s="59"/>
      <c r="VBC389" s="59"/>
      <c r="VBD389" s="59"/>
      <c r="VBE389" s="59"/>
      <c r="VBF389" s="59"/>
      <c r="VBG389" s="59"/>
      <c r="VBH389" s="59"/>
      <c r="VBI389" s="59"/>
      <c r="VBJ389" s="59"/>
      <c r="VBK389" s="59"/>
      <c r="VBL389" s="59"/>
      <c r="VBM389" s="59"/>
      <c r="VBN389" s="59"/>
      <c r="VBO389" s="59"/>
      <c r="VBP389" s="59"/>
      <c r="VBQ389" s="59"/>
      <c r="VBR389" s="59"/>
      <c r="VBS389" s="59"/>
      <c r="VBT389" s="59"/>
      <c r="VBU389" s="59"/>
      <c r="VBV389" s="59"/>
      <c r="VBW389" s="59"/>
      <c r="VBX389" s="59"/>
      <c r="VBY389" s="59"/>
      <c r="VBZ389" s="59"/>
      <c r="VCA389" s="59"/>
      <c r="VCB389" s="59"/>
      <c r="VCC389" s="59"/>
      <c r="VCD389" s="59"/>
      <c r="VCE389" s="59"/>
      <c r="VCF389" s="59"/>
      <c r="VCG389" s="59"/>
      <c r="VCH389" s="59"/>
      <c r="VCI389" s="59"/>
      <c r="VCJ389" s="59"/>
      <c r="VCK389" s="59"/>
      <c r="VCL389" s="59"/>
      <c r="VCM389" s="59"/>
      <c r="VCN389" s="59"/>
      <c r="VCO389" s="59"/>
      <c r="VCP389" s="59"/>
      <c r="VCQ389" s="59"/>
      <c r="VCR389" s="59"/>
      <c r="VCS389" s="59"/>
      <c r="VCT389" s="59"/>
      <c r="VCU389" s="59"/>
      <c r="VCV389" s="59"/>
      <c r="VCW389" s="59"/>
      <c r="VCX389" s="59"/>
      <c r="VCY389" s="59"/>
      <c r="VCZ389" s="59"/>
      <c r="VDA389" s="59"/>
      <c r="VDB389" s="59"/>
      <c r="VDC389" s="59"/>
      <c r="VDD389" s="59"/>
      <c r="VDE389" s="59"/>
      <c r="VDF389" s="59"/>
      <c r="VDG389" s="59"/>
      <c r="VDH389" s="59"/>
      <c r="VDI389" s="59"/>
      <c r="VDJ389" s="59"/>
      <c r="VDK389" s="59"/>
      <c r="VDL389" s="59"/>
      <c r="VDM389" s="59"/>
      <c r="VDN389" s="59"/>
      <c r="VDO389" s="59"/>
      <c r="VDP389" s="59"/>
      <c r="VDQ389" s="59"/>
      <c r="VDR389" s="59"/>
      <c r="VDS389" s="59"/>
      <c r="VDT389" s="59"/>
      <c r="VDU389" s="59"/>
      <c r="VDV389" s="59"/>
      <c r="VDW389" s="59"/>
      <c r="VDX389" s="59"/>
      <c r="VDY389" s="59"/>
      <c r="VDZ389" s="59"/>
      <c r="VEA389" s="59"/>
      <c r="VEB389" s="59"/>
      <c r="VEC389" s="59"/>
      <c r="VED389" s="59"/>
      <c r="VEE389" s="59"/>
      <c r="VEF389" s="59"/>
      <c r="VEG389" s="59"/>
      <c r="VEH389" s="59"/>
      <c r="VEI389" s="59"/>
      <c r="VEJ389" s="59"/>
      <c r="VEK389" s="59"/>
      <c r="VEL389" s="59"/>
      <c r="VEM389" s="59"/>
      <c r="VEN389" s="59"/>
      <c r="VEO389" s="59"/>
      <c r="VEP389" s="59"/>
      <c r="VEQ389" s="59"/>
      <c r="VER389" s="59"/>
      <c r="VES389" s="59"/>
      <c r="VET389" s="59"/>
      <c r="VEU389" s="59"/>
      <c r="VEV389" s="59"/>
      <c r="VEW389" s="59"/>
      <c r="VEX389" s="59"/>
      <c r="VEY389" s="59"/>
      <c r="VEZ389" s="59"/>
      <c r="VFA389" s="59"/>
      <c r="VFB389" s="59"/>
      <c r="VFC389" s="59"/>
      <c r="VFD389" s="59"/>
      <c r="VFE389" s="59"/>
      <c r="VFF389" s="59"/>
      <c r="VFG389" s="59"/>
      <c r="VFH389" s="59"/>
      <c r="VFI389" s="59"/>
      <c r="VFJ389" s="59"/>
      <c r="VFK389" s="59"/>
      <c r="VFL389" s="59"/>
      <c r="VFM389" s="59"/>
      <c r="VFN389" s="59"/>
      <c r="VFO389" s="59"/>
      <c r="VFP389" s="59"/>
      <c r="VFQ389" s="59"/>
      <c r="VFR389" s="59"/>
      <c r="VFS389" s="59"/>
      <c r="VFT389" s="59"/>
      <c r="VFU389" s="59"/>
      <c r="VFV389" s="59"/>
      <c r="VFW389" s="59"/>
      <c r="VFX389" s="59"/>
      <c r="VFY389" s="59"/>
      <c r="VFZ389" s="59"/>
      <c r="VGA389" s="59"/>
      <c r="VGB389" s="59"/>
      <c r="VGC389" s="59"/>
      <c r="VGD389" s="59"/>
      <c r="VGE389" s="59"/>
      <c r="VGF389" s="59"/>
      <c r="VGG389" s="59"/>
      <c r="VGH389" s="59"/>
      <c r="VGI389" s="59"/>
      <c r="VGJ389" s="59"/>
      <c r="VGK389" s="59"/>
      <c r="VGL389" s="59"/>
      <c r="VGM389" s="59"/>
      <c r="VGN389" s="59"/>
      <c r="VGO389" s="59"/>
      <c r="VGP389" s="59"/>
      <c r="VGQ389" s="59"/>
      <c r="VGR389" s="59"/>
      <c r="VGS389" s="59"/>
      <c r="VGT389" s="59"/>
      <c r="VGU389" s="59"/>
      <c r="VGV389" s="59"/>
      <c r="VGW389" s="59"/>
      <c r="VGX389" s="59"/>
      <c r="VGY389" s="59"/>
      <c r="VGZ389" s="59"/>
      <c r="VHA389" s="59"/>
      <c r="VHB389" s="59"/>
      <c r="VHC389" s="59"/>
      <c r="VHD389" s="59"/>
      <c r="VHE389" s="59"/>
      <c r="VHF389" s="59"/>
      <c r="VHG389" s="59"/>
      <c r="VHH389" s="59"/>
      <c r="VHI389" s="59"/>
      <c r="VHJ389" s="59"/>
      <c r="VHK389" s="59"/>
      <c r="VHL389" s="59"/>
      <c r="VHM389" s="59"/>
      <c r="VHN389" s="59"/>
      <c r="VHO389" s="59"/>
      <c r="VHP389" s="59"/>
      <c r="VHQ389" s="59"/>
      <c r="VHR389" s="59"/>
      <c r="VHS389" s="59"/>
      <c r="VHT389" s="59"/>
      <c r="VHU389" s="59"/>
      <c r="VHV389" s="59"/>
      <c r="VHW389" s="59"/>
      <c r="VHX389" s="59"/>
      <c r="VHY389" s="59"/>
      <c r="VHZ389" s="59"/>
      <c r="VIA389" s="59"/>
      <c r="VIB389" s="59"/>
      <c r="VIC389" s="59"/>
      <c r="VID389" s="59"/>
      <c r="VIE389" s="59"/>
      <c r="VIF389" s="59"/>
      <c r="VIG389" s="59"/>
      <c r="VIH389" s="59"/>
      <c r="VII389" s="59"/>
      <c r="VIJ389" s="59"/>
      <c r="VIK389" s="59"/>
      <c r="VIL389" s="59"/>
      <c r="VIM389" s="59"/>
      <c r="VIN389" s="59"/>
      <c r="VIO389" s="59"/>
      <c r="VIP389" s="59"/>
      <c r="VIQ389" s="59"/>
      <c r="VIR389" s="59"/>
      <c r="VIS389" s="59"/>
      <c r="VIT389" s="59"/>
      <c r="VIU389" s="59"/>
      <c r="VIV389" s="59"/>
      <c r="VIW389" s="59"/>
      <c r="VIX389" s="59"/>
      <c r="VIY389" s="59"/>
      <c r="VIZ389" s="59"/>
      <c r="VJA389" s="59"/>
      <c r="VJB389" s="59"/>
      <c r="VJC389" s="59"/>
      <c r="VJD389" s="59"/>
      <c r="VJE389" s="59"/>
      <c r="VJF389" s="59"/>
      <c r="VJG389" s="59"/>
      <c r="VJH389" s="59"/>
      <c r="VJI389" s="59"/>
      <c r="VJJ389" s="59"/>
      <c r="VJK389" s="59"/>
      <c r="VJL389" s="59"/>
      <c r="VJM389" s="59"/>
      <c r="VJN389" s="59"/>
      <c r="VJO389" s="59"/>
      <c r="VJP389" s="59"/>
      <c r="VJQ389" s="59"/>
      <c r="VJR389" s="59"/>
      <c r="VJS389" s="59"/>
      <c r="VJT389" s="59"/>
      <c r="VJU389" s="59"/>
      <c r="VJV389" s="59"/>
      <c r="VJW389" s="59"/>
      <c r="VJX389" s="59"/>
      <c r="VJY389" s="59"/>
      <c r="VJZ389" s="59"/>
      <c r="VKA389" s="59"/>
      <c r="VKB389" s="59"/>
      <c r="VKC389" s="59"/>
      <c r="VKD389" s="59"/>
      <c r="VKE389" s="59"/>
      <c r="VKF389" s="59"/>
      <c r="VKG389" s="59"/>
      <c r="VKH389" s="59"/>
      <c r="VKI389" s="59"/>
      <c r="VKJ389" s="59"/>
      <c r="VKK389" s="59"/>
      <c r="VKL389" s="59"/>
      <c r="VKM389" s="59"/>
      <c r="VKN389" s="59"/>
      <c r="VKO389" s="59"/>
      <c r="VKP389" s="59"/>
      <c r="VKQ389" s="59"/>
      <c r="VKR389" s="59"/>
      <c r="VKS389" s="59"/>
      <c r="VKT389" s="59"/>
      <c r="VKU389" s="59"/>
      <c r="VKV389" s="59"/>
      <c r="VKW389" s="59"/>
      <c r="VKX389" s="59"/>
      <c r="VKY389" s="59"/>
      <c r="VKZ389" s="59"/>
      <c r="VLA389" s="59"/>
      <c r="VLB389" s="59"/>
      <c r="VLC389" s="59"/>
      <c r="VLD389" s="59"/>
      <c r="VLE389" s="59"/>
      <c r="VLF389" s="59"/>
      <c r="VLG389" s="59"/>
      <c r="VLH389" s="59"/>
      <c r="VLI389" s="59"/>
      <c r="VLJ389" s="59"/>
      <c r="VLK389" s="59"/>
      <c r="VLL389" s="59"/>
      <c r="VLM389" s="59"/>
      <c r="VLN389" s="59"/>
      <c r="VLO389" s="59"/>
      <c r="VLP389" s="59"/>
      <c r="VLQ389" s="59"/>
      <c r="VLR389" s="59"/>
      <c r="VLS389" s="59"/>
      <c r="VLT389" s="59"/>
      <c r="VLU389" s="59"/>
      <c r="VLV389" s="59"/>
      <c r="VLW389" s="59"/>
      <c r="VLX389" s="59"/>
      <c r="VLY389" s="59"/>
      <c r="VLZ389" s="59"/>
      <c r="VMA389" s="59"/>
      <c r="VMB389" s="59"/>
      <c r="VMC389" s="59"/>
      <c r="VMD389" s="59"/>
      <c r="VME389" s="59"/>
      <c r="VMF389" s="59"/>
      <c r="VMG389" s="59"/>
      <c r="VMH389" s="59"/>
      <c r="VMI389" s="59"/>
      <c r="VMJ389" s="59"/>
      <c r="VMK389" s="59"/>
      <c r="VML389" s="59"/>
      <c r="VMM389" s="59"/>
      <c r="VMN389" s="59"/>
      <c r="VMO389" s="59"/>
      <c r="VMP389" s="59"/>
      <c r="VMQ389" s="59"/>
      <c r="VMR389" s="59"/>
      <c r="VMS389" s="59"/>
      <c r="VMT389" s="59"/>
      <c r="VMU389" s="59"/>
      <c r="VMV389" s="59"/>
      <c r="VMW389" s="59"/>
      <c r="VMX389" s="59"/>
      <c r="VMY389" s="59"/>
      <c r="VMZ389" s="59"/>
      <c r="VNA389" s="59"/>
      <c r="VNB389" s="59"/>
      <c r="VNC389" s="59"/>
      <c r="VND389" s="59"/>
      <c r="VNE389" s="59"/>
      <c r="VNF389" s="59"/>
      <c r="VNG389" s="59"/>
      <c r="VNH389" s="59"/>
      <c r="VNI389" s="59"/>
      <c r="VNJ389" s="59"/>
      <c r="VNK389" s="59"/>
      <c r="VNL389" s="59"/>
      <c r="VNM389" s="59"/>
      <c r="VNN389" s="59"/>
      <c r="VNO389" s="59"/>
      <c r="VNP389" s="59"/>
      <c r="VNQ389" s="59"/>
      <c r="VNR389" s="59"/>
      <c r="VNS389" s="59"/>
      <c r="VNT389" s="59"/>
      <c r="VNU389" s="59"/>
      <c r="VNV389" s="59"/>
      <c r="VNW389" s="59"/>
      <c r="VNX389" s="59"/>
      <c r="VNY389" s="59"/>
      <c r="VNZ389" s="59"/>
      <c r="VOA389" s="59"/>
      <c r="VOB389" s="59"/>
      <c r="VOC389" s="59"/>
      <c r="VOD389" s="59"/>
      <c r="VOE389" s="59"/>
      <c r="VOF389" s="59"/>
      <c r="VOG389" s="59"/>
      <c r="VOH389" s="59"/>
      <c r="VOI389" s="59"/>
      <c r="VOJ389" s="59"/>
      <c r="VOK389" s="59"/>
      <c r="VOL389" s="59"/>
      <c r="VOM389" s="59"/>
      <c r="VON389" s="59"/>
      <c r="VOO389" s="59"/>
      <c r="VOP389" s="59"/>
      <c r="VOQ389" s="59"/>
      <c r="VOR389" s="59"/>
      <c r="VOS389" s="59"/>
      <c r="VOT389" s="59"/>
      <c r="VOU389" s="59"/>
      <c r="VOV389" s="59"/>
      <c r="VOW389" s="59"/>
      <c r="VOX389" s="59"/>
      <c r="VOY389" s="59"/>
      <c r="VOZ389" s="59"/>
      <c r="VPA389" s="59"/>
      <c r="VPB389" s="59"/>
      <c r="VPC389" s="59"/>
      <c r="VPD389" s="59"/>
      <c r="VPE389" s="59"/>
      <c r="VPF389" s="59"/>
      <c r="VPG389" s="59"/>
      <c r="VPH389" s="59"/>
      <c r="VPI389" s="59"/>
      <c r="VPJ389" s="59"/>
      <c r="VPK389" s="59"/>
      <c r="VPL389" s="59"/>
      <c r="VPM389" s="59"/>
      <c r="VPN389" s="59"/>
      <c r="VPO389" s="59"/>
      <c r="VPP389" s="59"/>
      <c r="VPQ389" s="59"/>
      <c r="VPR389" s="59"/>
      <c r="VPS389" s="59"/>
      <c r="VPT389" s="59"/>
      <c r="VPU389" s="59"/>
      <c r="VPV389" s="59"/>
      <c r="VPW389" s="59"/>
      <c r="VPX389" s="59"/>
      <c r="VPY389" s="59"/>
      <c r="VPZ389" s="59"/>
      <c r="VQA389" s="59"/>
      <c r="VQB389" s="59"/>
      <c r="VQC389" s="59"/>
      <c r="VQD389" s="59"/>
      <c r="VQE389" s="59"/>
      <c r="VQF389" s="59"/>
      <c r="VQG389" s="59"/>
      <c r="VQH389" s="59"/>
      <c r="VQI389" s="59"/>
      <c r="VQJ389" s="59"/>
      <c r="VQK389" s="59"/>
      <c r="VQL389" s="59"/>
      <c r="VQM389" s="59"/>
      <c r="VQN389" s="59"/>
      <c r="VQO389" s="59"/>
      <c r="VQP389" s="59"/>
      <c r="VQQ389" s="59"/>
      <c r="VQR389" s="59"/>
      <c r="VQS389" s="59"/>
      <c r="VQT389" s="59"/>
      <c r="VQU389" s="59"/>
      <c r="VQV389" s="59"/>
      <c r="VQW389" s="59"/>
      <c r="VQX389" s="59"/>
      <c r="VQY389" s="59"/>
      <c r="VQZ389" s="59"/>
      <c r="VRA389" s="59"/>
      <c r="VRB389" s="59"/>
      <c r="VRC389" s="59"/>
      <c r="VRD389" s="59"/>
      <c r="VRE389" s="59"/>
      <c r="VRF389" s="59"/>
      <c r="VRG389" s="59"/>
      <c r="VRH389" s="59"/>
      <c r="VRI389" s="59"/>
      <c r="VRJ389" s="59"/>
      <c r="VRK389" s="59"/>
      <c r="VRL389" s="59"/>
      <c r="VRM389" s="59"/>
      <c r="VRN389" s="59"/>
      <c r="VRO389" s="59"/>
      <c r="VRP389" s="59"/>
      <c r="VRQ389" s="59"/>
      <c r="VRR389" s="59"/>
      <c r="VRS389" s="59"/>
      <c r="VRT389" s="59"/>
      <c r="VRU389" s="59"/>
      <c r="VRV389" s="59"/>
      <c r="VRW389" s="59"/>
      <c r="VRX389" s="59"/>
      <c r="VRY389" s="59"/>
      <c r="VRZ389" s="59"/>
      <c r="VSA389" s="59"/>
      <c r="VSB389" s="59"/>
      <c r="VSC389" s="59"/>
      <c r="VSD389" s="59"/>
      <c r="VSE389" s="59"/>
      <c r="VSF389" s="59"/>
      <c r="VSG389" s="59"/>
      <c r="VSH389" s="59"/>
      <c r="VSI389" s="59"/>
      <c r="VSJ389" s="59"/>
      <c r="VSK389" s="59"/>
      <c r="VSL389" s="59"/>
      <c r="VSM389" s="59"/>
      <c r="VSN389" s="59"/>
      <c r="VSO389" s="59"/>
      <c r="VSP389" s="59"/>
      <c r="VSQ389" s="59"/>
      <c r="VSR389" s="59"/>
      <c r="VSS389" s="59"/>
      <c r="VST389" s="59"/>
      <c r="VSU389" s="59"/>
      <c r="VSV389" s="59"/>
      <c r="VSW389" s="59"/>
      <c r="VSX389" s="59"/>
      <c r="VSY389" s="59"/>
      <c r="VSZ389" s="59"/>
      <c r="VTA389" s="59"/>
      <c r="VTB389" s="59"/>
      <c r="VTC389" s="59"/>
      <c r="VTD389" s="59"/>
      <c r="VTE389" s="59"/>
      <c r="VTF389" s="59"/>
      <c r="VTG389" s="59"/>
      <c r="VTH389" s="59"/>
      <c r="VTI389" s="59"/>
      <c r="VTJ389" s="59"/>
      <c r="VTK389" s="59"/>
      <c r="VTL389" s="59"/>
      <c r="VTM389" s="59"/>
      <c r="VTN389" s="59"/>
      <c r="VTO389" s="59"/>
      <c r="VTP389" s="59"/>
      <c r="VTQ389" s="59"/>
      <c r="VTR389" s="59"/>
      <c r="VTS389" s="59"/>
      <c r="VTT389" s="59"/>
      <c r="VTU389" s="59"/>
      <c r="VTV389" s="59"/>
      <c r="VTW389" s="59"/>
      <c r="VTX389" s="59"/>
      <c r="VTY389" s="59"/>
      <c r="VTZ389" s="59"/>
      <c r="VUA389" s="59"/>
      <c r="VUB389" s="59"/>
      <c r="VUC389" s="59"/>
      <c r="VUD389" s="59"/>
      <c r="VUE389" s="59"/>
      <c r="VUF389" s="59"/>
      <c r="VUG389" s="59"/>
      <c r="VUH389" s="59"/>
      <c r="VUI389" s="59"/>
      <c r="VUJ389" s="59"/>
      <c r="VUK389" s="59"/>
      <c r="VUL389" s="59"/>
      <c r="VUM389" s="59"/>
      <c r="VUN389" s="59"/>
      <c r="VUO389" s="59"/>
      <c r="VUP389" s="59"/>
      <c r="VUQ389" s="59"/>
      <c r="VUR389" s="59"/>
      <c r="VUS389" s="59"/>
      <c r="VUT389" s="59"/>
      <c r="VUU389" s="59"/>
      <c r="VUV389" s="59"/>
      <c r="VUW389" s="59"/>
      <c r="VUX389" s="59"/>
      <c r="VUY389" s="59"/>
      <c r="VUZ389" s="59"/>
      <c r="VVA389" s="59"/>
      <c r="VVB389" s="59"/>
      <c r="VVC389" s="59"/>
      <c r="VVD389" s="59"/>
      <c r="VVE389" s="59"/>
      <c r="VVF389" s="59"/>
      <c r="VVG389" s="59"/>
      <c r="VVH389" s="59"/>
      <c r="VVI389" s="59"/>
      <c r="VVJ389" s="59"/>
      <c r="VVK389" s="59"/>
      <c r="VVL389" s="59"/>
      <c r="VVM389" s="59"/>
      <c r="VVN389" s="59"/>
      <c r="VVO389" s="59"/>
      <c r="VVP389" s="59"/>
      <c r="VVQ389" s="59"/>
      <c r="VVR389" s="59"/>
      <c r="VVS389" s="59"/>
      <c r="VVT389" s="59"/>
      <c r="VVU389" s="59"/>
      <c r="VVV389" s="59"/>
      <c r="VVW389" s="59"/>
      <c r="VVX389" s="59"/>
      <c r="VVY389" s="59"/>
      <c r="VVZ389" s="59"/>
      <c r="VWA389" s="59"/>
      <c r="VWB389" s="59"/>
      <c r="VWC389" s="59"/>
      <c r="VWD389" s="59"/>
      <c r="VWE389" s="59"/>
      <c r="VWF389" s="59"/>
      <c r="VWG389" s="59"/>
      <c r="VWH389" s="59"/>
      <c r="VWI389" s="59"/>
      <c r="VWJ389" s="59"/>
      <c r="VWK389" s="59"/>
      <c r="VWL389" s="59"/>
      <c r="VWM389" s="59"/>
      <c r="VWN389" s="59"/>
      <c r="VWO389" s="59"/>
      <c r="VWP389" s="59"/>
      <c r="VWQ389" s="59"/>
      <c r="VWR389" s="59"/>
      <c r="VWS389" s="59"/>
      <c r="VWT389" s="59"/>
      <c r="VWU389" s="59"/>
      <c r="VWV389" s="59"/>
      <c r="VWW389" s="59"/>
      <c r="VWX389" s="59"/>
      <c r="VWY389" s="59"/>
      <c r="VWZ389" s="59"/>
      <c r="VXA389" s="59"/>
      <c r="VXB389" s="59"/>
      <c r="VXC389" s="59"/>
      <c r="VXD389" s="59"/>
      <c r="VXE389" s="59"/>
      <c r="VXF389" s="59"/>
      <c r="VXG389" s="59"/>
      <c r="VXH389" s="59"/>
      <c r="VXI389" s="59"/>
      <c r="VXJ389" s="59"/>
      <c r="VXK389" s="59"/>
      <c r="VXL389" s="59"/>
      <c r="VXM389" s="59"/>
      <c r="VXN389" s="59"/>
      <c r="VXO389" s="59"/>
      <c r="VXP389" s="59"/>
      <c r="VXQ389" s="59"/>
      <c r="VXR389" s="59"/>
      <c r="VXS389" s="59"/>
      <c r="VXT389" s="59"/>
      <c r="VXU389" s="59"/>
      <c r="VXV389" s="59"/>
      <c r="VXW389" s="59"/>
      <c r="VXX389" s="59"/>
      <c r="VXY389" s="59"/>
      <c r="VXZ389" s="59"/>
      <c r="VYA389" s="59"/>
      <c r="VYB389" s="59"/>
      <c r="VYC389" s="59"/>
      <c r="VYD389" s="59"/>
      <c r="VYE389" s="59"/>
      <c r="VYF389" s="59"/>
      <c r="VYG389" s="59"/>
      <c r="VYH389" s="59"/>
      <c r="VYI389" s="59"/>
      <c r="VYJ389" s="59"/>
      <c r="VYK389" s="59"/>
      <c r="VYL389" s="59"/>
      <c r="VYM389" s="59"/>
      <c r="VYN389" s="59"/>
      <c r="VYO389" s="59"/>
      <c r="VYP389" s="59"/>
      <c r="VYQ389" s="59"/>
      <c r="VYR389" s="59"/>
      <c r="VYS389" s="59"/>
      <c r="VYT389" s="59"/>
      <c r="VYU389" s="59"/>
      <c r="VYV389" s="59"/>
      <c r="VYW389" s="59"/>
      <c r="VYX389" s="59"/>
      <c r="VYY389" s="59"/>
      <c r="VYZ389" s="59"/>
      <c r="VZA389" s="59"/>
      <c r="VZB389" s="59"/>
      <c r="VZC389" s="59"/>
      <c r="VZD389" s="59"/>
      <c r="VZE389" s="59"/>
      <c r="VZF389" s="59"/>
      <c r="VZG389" s="59"/>
      <c r="VZH389" s="59"/>
      <c r="VZI389" s="59"/>
      <c r="VZJ389" s="59"/>
      <c r="VZK389" s="59"/>
      <c r="VZL389" s="59"/>
      <c r="VZM389" s="59"/>
      <c r="VZN389" s="59"/>
      <c r="VZO389" s="59"/>
      <c r="VZP389" s="59"/>
      <c r="VZQ389" s="59"/>
      <c r="VZR389" s="59"/>
      <c r="VZS389" s="59"/>
      <c r="VZT389" s="59"/>
      <c r="VZU389" s="59"/>
      <c r="VZV389" s="59"/>
      <c r="VZW389" s="59"/>
      <c r="VZX389" s="59"/>
      <c r="VZY389" s="59"/>
      <c r="VZZ389" s="59"/>
      <c r="WAA389" s="59"/>
      <c r="WAB389" s="59"/>
      <c r="WAC389" s="59"/>
      <c r="WAD389" s="59"/>
      <c r="WAE389" s="59"/>
      <c r="WAF389" s="59"/>
      <c r="WAG389" s="59"/>
      <c r="WAH389" s="59"/>
      <c r="WAI389" s="59"/>
      <c r="WAJ389" s="59"/>
      <c r="WAK389" s="59"/>
      <c r="WAL389" s="59"/>
      <c r="WAM389" s="59"/>
      <c r="WAN389" s="59"/>
      <c r="WAO389" s="59"/>
      <c r="WAP389" s="59"/>
      <c r="WAQ389" s="59"/>
      <c r="WAR389" s="59"/>
      <c r="WAS389" s="59"/>
      <c r="WAT389" s="59"/>
      <c r="WAU389" s="59"/>
      <c r="WAV389" s="59"/>
      <c r="WAW389" s="59"/>
      <c r="WAX389" s="59"/>
      <c r="WAY389" s="59"/>
      <c r="WAZ389" s="59"/>
      <c r="WBA389" s="59"/>
      <c r="WBB389" s="59"/>
      <c r="WBC389" s="59"/>
      <c r="WBD389" s="59"/>
      <c r="WBE389" s="59"/>
      <c r="WBF389" s="59"/>
      <c r="WBG389" s="59"/>
      <c r="WBH389" s="59"/>
      <c r="WBI389" s="59"/>
      <c r="WBJ389" s="59"/>
      <c r="WBK389" s="59"/>
      <c r="WBL389" s="59"/>
      <c r="WBM389" s="59"/>
      <c r="WBN389" s="59"/>
      <c r="WBO389" s="59"/>
      <c r="WBP389" s="59"/>
      <c r="WBQ389" s="59"/>
      <c r="WBR389" s="59"/>
      <c r="WBS389" s="59"/>
      <c r="WBT389" s="59"/>
      <c r="WBU389" s="59"/>
      <c r="WBV389" s="59"/>
      <c r="WBW389" s="59"/>
      <c r="WBX389" s="59"/>
      <c r="WBY389" s="59"/>
      <c r="WBZ389" s="59"/>
      <c r="WCA389" s="59"/>
      <c r="WCB389" s="59"/>
      <c r="WCC389" s="59"/>
      <c r="WCD389" s="59"/>
      <c r="WCE389" s="59"/>
      <c r="WCF389" s="59"/>
      <c r="WCG389" s="59"/>
      <c r="WCH389" s="59"/>
      <c r="WCI389" s="59"/>
      <c r="WCJ389" s="59"/>
      <c r="WCK389" s="59"/>
      <c r="WCL389" s="59"/>
      <c r="WCM389" s="59"/>
      <c r="WCN389" s="59"/>
      <c r="WCO389" s="59"/>
      <c r="WCP389" s="59"/>
      <c r="WCQ389" s="59"/>
      <c r="WCR389" s="59"/>
      <c r="WCS389" s="59"/>
      <c r="WCT389" s="59"/>
      <c r="WCU389" s="59"/>
      <c r="WCV389" s="59"/>
      <c r="WCW389" s="59"/>
      <c r="WCX389" s="59"/>
      <c r="WCY389" s="59"/>
      <c r="WCZ389" s="59"/>
      <c r="WDA389" s="59"/>
      <c r="WDB389" s="59"/>
      <c r="WDC389" s="59"/>
      <c r="WDD389" s="59"/>
      <c r="WDE389" s="59"/>
      <c r="WDF389" s="59"/>
      <c r="WDG389" s="59"/>
      <c r="WDH389" s="59"/>
      <c r="WDI389" s="59"/>
      <c r="WDJ389" s="59"/>
      <c r="WDK389" s="59"/>
      <c r="WDL389" s="59"/>
      <c r="WDM389" s="59"/>
      <c r="WDN389" s="59"/>
      <c r="WDO389" s="59"/>
      <c r="WDP389" s="59"/>
      <c r="WDQ389" s="59"/>
      <c r="WDR389" s="59"/>
      <c r="WDS389" s="59"/>
      <c r="WDT389" s="59"/>
      <c r="WDU389" s="59"/>
      <c r="WDV389" s="59"/>
      <c r="WDW389" s="59"/>
      <c r="WDX389" s="59"/>
      <c r="WDY389" s="59"/>
      <c r="WDZ389" s="59"/>
      <c r="WEA389" s="59"/>
      <c r="WEB389" s="59"/>
      <c r="WEC389" s="59"/>
      <c r="WED389" s="59"/>
      <c r="WEE389" s="59"/>
      <c r="WEF389" s="59"/>
      <c r="WEG389" s="59"/>
      <c r="WEH389" s="59"/>
      <c r="WEI389" s="59"/>
      <c r="WEJ389" s="59"/>
      <c r="WEK389" s="59"/>
      <c r="WEL389" s="59"/>
      <c r="WEM389" s="59"/>
      <c r="WEN389" s="59"/>
      <c r="WEO389" s="59"/>
      <c r="WEP389" s="59"/>
      <c r="WEQ389" s="59"/>
      <c r="WER389" s="59"/>
      <c r="WES389" s="59"/>
      <c r="WET389" s="59"/>
      <c r="WEU389" s="59"/>
      <c r="WEV389" s="59"/>
      <c r="WEW389" s="59"/>
      <c r="WEX389" s="59"/>
      <c r="WEY389" s="59"/>
      <c r="WEZ389" s="59"/>
      <c r="WFA389" s="59"/>
      <c r="WFB389" s="59"/>
      <c r="WFC389" s="59"/>
      <c r="WFD389" s="59"/>
      <c r="WFE389" s="59"/>
      <c r="WFF389" s="59"/>
      <c r="WFG389" s="59"/>
      <c r="WFH389" s="59"/>
      <c r="WFI389" s="59"/>
      <c r="WFJ389" s="59"/>
      <c r="WFK389" s="59"/>
      <c r="WFL389" s="59"/>
      <c r="WFM389" s="59"/>
      <c r="WFN389" s="59"/>
      <c r="WFO389" s="59"/>
      <c r="WFP389" s="59"/>
      <c r="WFQ389" s="59"/>
      <c r="WFR389" s="59"/>
      <c r="WFS389" s="59"/>
      <c r="WFT389" s="59"/>
      <c r="WFU389" s="59"/>
      <c r="WFV389" s="59"/>
      <c r="WFW389" s="59"/>
      <c r="WFX389" s="59"/>
      <c r="WFY389" s="59"/>
      <c r="WFZ389" s="59"/>
      <c r="WGA389" s="59"/>
      <c r="WGB389" s="59"/>
      <c r="WGC389" s="59"/>
      <c r="WGD389" s="59"/>
      <c r="WGE389" s="59"/>
      <c r="WGF389" s="59"/>
      <c r="WGG389" s="59"/>
      <c r="WGH389" s="59"/>
      <c r="WGI389" s="59"/>
      <c r="WGJ389" s="59"/>
      <c r="WGK389" s="59"/>
      <c r="WGL389" s="59"/>
      <c r="WGM389" s="59"/>
      <c r="WGN389" s="59"/>
      <c r="WGO389" s="59"/>
      <c r="WGP389" s="59"/>
      <c r="WGQ389" s="59"/>
      <c r="WGR389" s="59"/>
      <c r="WGS389" s="59"/>
      <c r="WGT389" s="59"/>
      <c r="WGU389" s="59"/>
      <c r="WGV389" s="59"/>
      <c r="WGW389" s="59"/>
      <c r="WGX389" s="59"/>
      <c r="WGY389" s="59"/>
      <c r="WGZ389" s="59"/>
      <c r="WHA389" s="59"/>
      <c r="WHB389" s="59"/>
      <c r="WHC389" s="59"/>
      <c r="WHD389" s="59"/>
      <c r="WHE389" s="59"/>
      <c r="WHF389" s="59"/>
      <c r="WHG389" s="59"/>
      <c r="WHH389" s="59"/>
      <c r="WHI389" s="59"/>
      <c r="WHJ389" s="59"/>
      <c r="WHK389" s="59"/>
      <c r="WHL389" s="59"/>
      <c r="WHM389" s="59"/>
      <c r="WHN389" s="59"/>
      <c r="WHO389" s="59"/>
      <c r="WHP389" s="59"/>
      <c r="WHQ389" s="59"/>
      <c r="WHR389" s="59"/>
      <c r="WHS389" s="59"/>
      <c r="WHT389" s="59"/>
      <c r="WHU389" s="59"/>
      <c r="WHV389" s="59"/>
      <c r="WHW389" s="59"/>
      <c r="WHX389" s="59"/>
      <c r="WHY389" s="59"/>
      <c r="WHZ389" s="59"/>
      <c r="WIA389" s="59"/>
      <c r="WIB389" s="59"/>
      <c r="WIC389" s="59"/>
      <c r="WID389" s="59"/>
      <c r="WIE389" s="59"/>
      <c r="WIF389" s="59"/>
      <c r="WIG389" s="59"/>
      <c r="WIH389" s="59"/>
      <c r="WII389" s="59"/>
      <c r="WIJ389" s="59"/>
      <c r="WIK389" s="59"/>
      <c r="WIL389" s="59"/>
      <c r="WIM389" s="59"/>
      <c r="WIN389" s="59"/>
      <c r="WIO389" s="59"/>
      <c r="WIP389" s="59"/>
      <c r="WIQ389" s="59"/>
      <c r="WIR389" s="59"/>
      <c r="WIS389" s="59"/>
      <c r="WIT389" s="59"/>
      <c r="WIU389" s="59"/>
      <c r="WIV389" s="59"/>
      <c r="WIW389" s="59"/>
      <c r="WIX389" s="59"/>
      <c r="WIY389" s="59"/>
      <c r="WIZ389" s="59"/>
      <c r="WJA389" s="59"/>
      <c r="WJB389" s="59"/>
      <c r="WJC389" s="59"/>
      <c r="WJD389" s="59"/>
      <c r="WJE389" s="59"/>
      <c r="WJF389" s="59"/>
      <c r="WJG389" s="59"/>
      <c r="WJH389" s="59"/>
      <c r="WJI389" s="59"/>
      <c r="WJJ389" s="59"/>
      <c r="WJK389" s="59"/>
      <c r="WJL389" s="59"/>
      <c r="WJM389" s="59"/>
      <c r="WJN389" s="59"/>
      <c r="WJO389" s="59"/>
      <c r="WJP389" s="59"/>
      <c r="WJQ389" s="59"/>
      <c r="WJR389" s="59"/>
      <c r="WJS389" s="59"/>
      <c r="WJT389" s="59"/>
      <c r="WJU389" s="59"/>
      <c r="WJV389" s="59"/>
      <c r="WJW389" s="59"/>
      <c r="WJX389" s="59"/>
      <c r="WJY389" s="59"/>
      <c r="WJZ389" s="59"/>
      <c r="WKA389" s="59"/>
      <c r="WKB389" s="59"/>
      <c r="WKC389" s="59"/>
      <c r="WKD389" s="59"/>
      <c r="WKE389" s="59"/>
      <c r="WKF389" s="59"/>
      <c r="WKG389" s="59"/>
      <c r="WKH389" s="59"/>
      <c r="WKI389" s="59"/>
      <c r="WKJ389" s="59"/>
      <c r="WKK389" s="59"/>
      <c r="WKL389" s="59"/>
      <c r="WKM389" s="59"/>
      <c r="WKN389" s="59"/>
      <c r="WKO389" s="59"/>
      <c r="WKP389" s="59"/>
      <c r="WKQ389" s="59"/>
      <c r="WKR389" s="59"/>
      <c r="WKS389" s="59"/>
      <c r="WKT389" s="59"/>
      <c r="WKU389" s="59"/>
      <c r="WKV389" s="59"/>
      <c r="WKW389" s="59"/>
      <c r="WKX389" s="59"/>
      <c r="WKY389" s="59"/>
      <c r="WKZ389" s="59"/>
      <c r="WLA389" s="59"/>
      <c r="WLB389" s="59"/>
      <c r="WLC389" s="59"/>
      <c r="WLD389" s="59"/>
      <c r="WLE389" s="59"/>
      <c r="WLF389" s="59"/>
      <c r="WLG389" s="59"/>
      <c r="WLH389" s="59"/>
      <c r="WLI389" s="59"/>
      <c r="WLJ389" s="59"/>
      <c r="WLK389" s="59"/>
      <c r="WLL389" s="59"/>
      <c r="WLM389" s="59"/>
      <c r="WLN389" s="59"/>
      <c r="WLO389" s="59"/>
      <c r="WLP389" s="59"/>
      <c r="WLQ389" s="59"/>
      <c r="WLR389" s="59"/>
      <c r="WLS389" s="59"/>
      <c r="WLT389" s="59"/>
      <c r="WLU389" s="59"/>
      <c r="WLV389" s="59"/>
      <c r="WLW389" s="59"/>
      <c r="WLX389" s="59"/>
      <c r="WLY389" s="59"/>
      <c r="WLZ389" s="59"/>
      <c r="WMA389" s="59"/>
      <c r="WMB389" s="59"/>
      <c r="WMC389" s="59"/>
      <c r="WMD389" s="59"/>
      <c r="WME389" s="59"/>
      <c r="WMF389" s="59"/>
      <c r="WMG389" s="59"/>
      <c r="WMH389" s="59"/>
      <c r="WMI389" s="59"/>
      <c r="WMJ389" s="59"/>
      <c r="WMK389" s="59"/>
      <c r="WML389" s="59"/>
      <c r="WMM389" s="59"/>
      <c r="WMN389" s="59"/>
      <c r="WMO389" s="59"/>
      <c r="WMP389" s="59"/>
      <c r="WMQ389" s="59"/>
      <c r="WMR389" s="59"/>
      <c r="WMS389" s="59"/>
      <c r="WMT389" s="59"/>
      <c r="WMU389" s="59"/>
      <c r="WMV389" s="59"/>
      <c r="WMW389" s="59"/>
      <c r="WMX389" s="59"/>
      <c r="WMY389" s="59"/>
      <c r="WMZ389" s="59"/>
      <c r="WNA389" s="59"/>
      <c r="WNB389" s="59"/>
      <c r="WNC389" s="59"/>
      <c r="WND389" s="59"/>
      <c r="WNE389" s="59"/>
      <c r="WNF389" s="59"/>
      <c r="WNG389" s="59"/>
      <c r="WNH389" s="59"/>
      <c r="WNI389" s="59"/>
      <c r="WNJ389" s="59"/>
      <c r="WNK389" s="59"/>
      <c r="WNL389" s="59"/>
      <c r="WNM389" s="59"/>
      <c r="WNN389" s="59"/>
      <c r="WNO389" s="59"/>
      <c r="WNP389" s="59"/>
      <c r="WNQ389" s="59"/>
      <c r="WNR389" s="59"/>
      <c r="WNS389" s="59"/>
      <c r="WNT389" s="59"/>
      <c r="WNU389" s="59"/>
      <c r="WNV389" s="59"/>
      <c r="WNW389" s="59"/>
      <c r="WNX389" s="59"/>
      <c r="WNY389" s="59"/>
      <c r="WNZ389" s="59"/>
      <c r="WOA389" s="59"/>
      <c r="WOB389" s="59"/>
      <c r="WOC389" s="59"/>
      <c r="WOD389" s="59"/>
      <c r="WOE389" s="59"/>
      <c r="WOF389" s="59"/>
      <c r="WOG389" s="59"/>
      <c r="WOH389" s="59"/>
      <c r="WOI389" s="59"/>
      <c r="WOJ389" s="59"/>
      <c r="WOK389" s="59"/>
      <c r="WOL389" s="59"/>
      <c r="WOM389" s="59"/>
      <c r="WON389" s="59"/>
      <c r="WOO389" s="59"/>
      <c r="WOP389" s="59"/>
      <c r="WOQ389" s="59"/>
      <c r="WOR389" s="59"/>
      <c r="WOS389" s="59"/>
      <c r="WOT389" s="59"/>
      <c r="WOU389" s="59"/>
      <c r="WOV389" s="59"/>
      <c r="WOW389" s="59"/>
      <c r="WOX389" s="59"/>
      <c r="WOY389" s="59"/>
      <c r="WOZ389" s="59"/>
      <c r="WPA389" s="59"/>
      <c r="WPB389" s="59"/>
      <c r="WPC389" s="59"/>
      <c r="WPD389" s="59"/>
      <c r="WPE389" s="59"/>
      <c r="WPF389" s="59"/>
      <c r="WPG389" s="59"/>
      <c r="WPH389" s="59"/>
      <c r="WPI389" s="59"/>
      <c r="WPJ389" s="59"/>
      <c r="WPK389" s="59"/>
      <c r="WPL389" s="59"/>
      <c r="WPM389" s="59"/>
      <c r="WPN389" s="59"/>
      <c r="WPO389" s="59"/>
      <c r="WPP389" s="59"/>
      <c r="WPQ389" s="59"/>
      <c r="WPR389" s="59"/>
      <c r="WPS389" s="59"/>
      <c r="WPT389" s="59"/>
      <c r="WPU389" s="59"/>
      <c r="WPV389" s="59"/>
      <c r="WPW389" s="59"/>
      <c r="WPX389" s="59"/>
      <c r="WPY389" s="59"/>
      <c r="WPZ389" s="59"/>
      <c r="WQA389" s="59"/>
      <c r="WQB389" s="59"/>
      <c r="WQC389" s="59"/>
      <c r="WQD389" s="59"/>
      <c r="WQE389" s="59"/>
      <c r="WQF389" s="59"/>
      <c r="WQG389" s="59"/>
      <c r="WQH389" s="59"/>
      <c r="WQI389" s="59"/>
      <c r="WQJ389" s="59"/>
      <c r="WQK389" s="59"/>
      <c r="WQL389" s="59"/>
      <c r="WQM389" s="59"/>
      <c r="WQN389" s="59"/>
      <c r="WQO389" s="59"/>
      <c r="WQP389" s="59"/>
      <c r="WQQ389" s="59"/>
      <c r="WQR389" s="59"/>
      <c r="WQS389" s="59"/>
      <c r="WQT389" s="59"/>
      <c r="WQU389" s="59"/>
      <c r="WQV389" s="59"/>
      <c r="WQW389" s="59"/>
      <c r="WQX389" s="59"/>
      <c r="WQY389" s="59"/>
      <c r="WQZ389" s="59"/>
      <c r="WRA389" s="59"/>
      <c r="WRB389" s="59"/>
      <c r="WRC389" s="59"/>
      <c r="WRD389" s="59"/>
      <c r="WRE389" s="59"/>
      <c r="WRF389" s="59"/>
      <c r="WRG389" s="59"/>
      <c r="WRH389" s="59"/>
      <c r="WRI389" s="59"/>
      <c r="WRJ389" s="59"/>
      <c r="WRK389" s="59"/>
      <c r="WRL389" s="59"/>
      <c r="WRM389" s="59"/>
      <c r="WRN389" s="59"/>
      <c r="WRO389" s="59"/>
      <c r="WRP389" s="59"/>
      <c r="WRQ389" s="59"/>
      <c r="WRR389" s="59"/>
      <c r="WRS389" s="59"/>
      <c r="WRT389" s="59"/>
      <c r="WRU389" s="59"/>
      <c r="WRV389" s="59"/>
      <c r="WRW389" s="59"/>
      <c r="WRX389" s="59"/>
      <c r="WRY389" s="59"/>
      <c r="WRZ389" s="59"/>
      <c r="WSA389" s="59"/>
      <c r="WSB389" s="59"/>
      <c r="WSC389" s="59"/>
      <c r="WSD389" s="59"/>
      <c r="WSE389" s="59"/>
      <c r="WSF389" s="59"/>
      <c r="WSG389" s="59"/>
      <c r="WSH389" s="59"/>
      <c r="WSI389" s="59"/>
      <c r="WSJ389" s="59"/>
      <c r="WSK389" s="59"/>
      <c r="WSL389" s="59"/>
      <c r="WSM389" s="59"/>
      <c r="WSN389" s="59"/>
      <c r="WSO389" s="59"/>
      <c r="WSP389" s="59"/>
      <c r="WSQ389" s="59"/>
      <c r="WSR389" s="59"/>
      <c r="WSS389" s="59"/>
      <c r="WST389" s="59"/>
      <c r="WSU389" s="59"/>
      <c r="WSV389" s="59"/>
      <c r="WSW389" s="59"/>
      <c r="WSX389" s="59"/>
      <c r="WSY389" s="59"/>
      <c r="WSZ389" s="59"/>
      <c r="WTA389" s="59"/>
      <c r="WTB389" s="59"/>
      <c r="WTC389" s="59"/>
      <c r="WTD389" s="59"/>
      <c r="WTE389" s="59"/>
      <c r="WTF389" s="59"/>
      <c r="WTG389" s="59"/>
      <c r="WTH389" s="59"/>
      <c r="WTI389" s="59"/>
      <c r="WTJ389" s="59"/>
      <c r="WTK389" s="59"/>
      <c r="WTL389" s="59"/>
      <c r="WTM389" s="59"/>
      <c r="WTN389" s="59"/>
      <c r="WTO389" s="59"/>
      <c r="WTP389" s="59"/>
      <c r="WTQ389" s="59"/>
      <c r="WTR389" s="59"/>
      <c r="WTS389" s="59"/>
      <c r="WTT389" s="59"/>
      <c r="WTU389" s="59"/>
      <c r="WTV389" s="59"/>
      <c r="WTW389" s="59"/>
      <c r="WTX389" s="59"/>
      <c r="WTY389" s="59"/>
      <c r="WTZ389" s="59"/>
      <c r="WUA389" s="59"/>
      <c r="WUB389" s="59"/>
      <c r="WUC389" s="59"/>
      <c r="WUD389" s="59"/>
      <c r="WUE389" s="59"/>
      <c r="WUF389" s="59"/>
      <c r="WUG389" s="59"/>
      <c r="WUH389" s="59"/>
      <c r="WUI389" s="59"/>
      <c r="WUJ389" s="59"/>
      <c r="WUK389" s="59"/>
      <c r="WUL389" s="59"/>
      <c r="WUM389" s="59"/>
      <c r="WUN389" s="59"/>
      <c r="WUO389" s="59"/>
      <c r="WUP389" s="59"/>
      <c r="WUQ389" s="59"/>
      <c r="WUR389" s="59"/>
      <c r="WUS389" s="59"/>
      <c r="WUT389" s="59"/>
      <c r="WUU389" s="59"/>
      <c r="WUV389" s="59"/>
      <c r="WUW389" s="59"/>
      <c r="WUX389" s="59"/>
      <c r="WUY389" s="59"/>
      <c r="WUZ389" s="59"/>
      <c r="WVA389" s="59"/>
      <c r="WVB389" s="59"/>
      <c r="WVC389" s="59"/>
      <c r="WVD389" s="59"/>
      <c r="WVE389" s="59"/>
      <c r="WVF389" s="59"/>
      <c r="WVG389" s="59"/>
      <c r="WVH389" s="59"/>
      <c r="WVI389" s="59"/>
      <c r="WVJ389" s="59"/>
      <c r="WVK389" s="59"/>
      <c r="WVL389" s="59"/>
      <c r="WVM389" s="59"/>
      <c r="WVN389" s="59"/>
      <c r="WVO389" s="59"/>
      <c r="WVP389" s="59"/>
      <c r="WVQ389" s="59"/>
      <c r="WVR389" s="59"/>
      <c r="WVS389" s="59"/>
      <c r="WVT389" s="59"/>
      <c r="WVU389" s="59"/>
      <c r="WVV389" s="59"/>
      <c r="WVW389" s="59"/>
      <c r="WVX389" s="59"/>
      <c r="WVY389" s="59"/>
      <c r="WVZ389" s="59"/>
      <c r="WWA389" s="59"/>
      <c r="WWB389" s="59"/>
      <c r="WWC389" s="59"/>
      <c r="WWD389" s="59"/>
      <c r="WWE389" s="59"/>
      <c r="WWF389" s="59"/>
      <c r="WWG389" s="59"/>
      <c r="WWH389" s="59"/>
      <c r="WWI389" s="59"/>
      <c r="WWJ389" s="59"/>
      <c r="WWK389" s="59"/>
      <c r="WWL389" s="59"/>
      <c r="WWM389" s="59"/>
      <c r="WWN389" s="59"/>
      <c r="WWO389" s="59"/>
      <c r="WWP389" s="59"/>
      <c r="WWQ389" s="59"/>
      <c r="WWR389" s="59"/>
      <c r="WWS389" s="59"/>
      <c r="WWT389" s="59"/>
      <c r="WWU389" s="59"/>
      <c r="WWV389" s="59"/>
      <c r="WWW389" s="59"/>
      <c r="WWX389" s="59"/>
      <c r="WWY389" s="59"/>
      <c r="WWZ389" s="59"/>
      <c r="WXA389" s="59"/>
      <c r="WXB389" s="59"/>
      <c r="WXC389" s="59"/>
      <c r="WXD389" s="59"/>
      <c r="WXE389" s="59"/>
      <c r="WXF389" s="59"/>
      <c r="WXG389" s="59"/>
      <c r="WXH389" s="59"/>
      <c r="WXI389" s="59"/>
      <c r="WXJ389" s="59"/>
      <c r="WXK389" s="59"/>
      <c r="WXL389" s="59"/>
      <c r="WXM389" s="59"/>
      <c r="WXN389" s="59"/>
      <c r="WXO389" s="59"/>
      <c r="WXP389" s="59"/>
      <c r="WXQ389" s="59"/>
      <c r="WXR389" s="59"/>
      <c r="WXS389" s="59"/>
      <c r="WXT389" s="59"/>
      <c r="WXU389" s="59"/>
      <c r="WXV389" s="59"/>
      <c r="WXW389" s="59"/>
      <c r="WXX389" s="59"/>
      <c r="WXY389" s="59"/>
      <c r="WXZ389" s="59"/>
      <c r="WYA389" s="59"/>
      <c r="WYB389" s="59"/>
      <c r="WYC389" s="59"/>
      <c r="WYD389" s="59"/>
      <c r="WYE389" s="59"/>
      <c r="WYF389" s="59"/>
      <c r="WYG389" s="59"/>
      <c r="WYH389" s="59"/>
      <c r="WYI389" s="59"/>
      <c r="WYJ389" s="59"/>
      <c r="WYK389" s="59"/>
      <c r="WYL389" s="59"/>
      <c r="WYM389" s="59"/>
      <c r="WYN389" s="59"/>
      <c r="WYO389" s="59"/>
      <c r="WYP389" s="59"/>
      <c r="WYQ389" s="59"/>
      <c r="WYR389" s="59"/>
      <c r="WYS389" s="59"/>
      <c r="WYT389" s="59"/>
      <c r="WYU389" s="59"/>
      <c r="WYV389" s="59"/>
      <c r="WYW389" s="59"/>
      <c r="WYX389" s="59"/>
      <c r="WYY389" s="59"/>
      <c r="WYZ389" s="59"/>
      <c r="WZA389" s="59"/>
      <c r="WZB389" s="59"/>
      <c r="WZC389" s="59"/>
      <c r="WZD389" s="59"/>
      <c r="WZE389" s="59"/>
      <c r="WZF389" s="59"/>
      <c r="WZG389" s="59"/>
      <c r="WZH389" s="59"/>
      <c r="WZI389" s="59"/>
      <c r="WZJ389" s="59"/>
      <c r="WZK389" s="59"/>
      <c r="WZL389" s="59"/>
      <c r="WZM389" s="59"/>
      <c r="WZN389" s="59"/>
      <c r="WZO389" s="59"/>
      <c r="WZP389" s="59"/>
      <c r="WZQ389" s="59"/>
      <c r="WZR389" s="59"/>
      <c r="WZS389" s="59"/>
      <c r="WZT389" s="59"/>
      <c r="WZU389" s="59"/>
      <c r="WZV389" s="59"/>
      <c r="WZW389" s="59"/>
      <c r="WZX389" s="59"/>
      <c r="WZY389" s="59"/>
      <c r="WZZ389" s="59"/>
      <c r="XAA389" s="59"/>
      <c r="XAB389" s="59"/>
      <c r="XAC389" s="59"/>
      <c r="XAD389" s="59"/>
      <c r="XAE389" s="59"/>
      <c r="XAF389" s="59"/>
      <c r="XAG389" s="59"/>
      <c r="XAH389" s="59"/>
      <c r="XAI389" s="59"/>
      <c r="XAJ389" s="59"/>
      <c r="XAK389" s="59"/>
      <c r="XAL389" s="59"/>
      <c r="XAM389" s="59"/>
      <c r="XAN389" s="59"/>
      <c r="XAO389" s="59"/>
      <c r="XAP389" s="59"/>
      <c r="XAQ389" s="59"/>
      <c r="XAR389" s="59"/>
      <c r="XAS389" s="59"/>
      <c r="XAT389" s="59"/>
      <c r="XAU389" s="59"/>
      <c r="XAV389" s="59"/>
      <c r="XAW389" s="59"/>
      <c r="XAX389" s="59"/>
      <c r="XAY389" s="59"/>
      <c r="XAZ389" s="59"/>
      <c r="XBA389" s="59"/>
      <c r="XBB389" s="59"/>
      <c r="XBC389" s="59"/>
      <c r="XBD389" s="59"/>
      <c r="XBE389" s="59"/>
      <c r="XBF389" s="59"/>
      <c r="XBG389" s="59"/>
      <c r="XBH389" s="59"/>
      <c r="XBI389" s="59"/>
      <c r="XBJ389" s="59"/>
      <c r="XBK389" s="59"/>
      <c r="XBL389" s="59"/>
      <c r="XBM389" s="59"/>
      <c r="XBN389" s="59"/>
      <c r="XBO389" s="59"/>
      <c r="XBP389" s="59"/>
      <c r="XBQ389" s="59"/>
      <c r="XBR389" s="59"/>
      <c r="XBS389" s="59"/>
      <c r="XBT389" s="59"/>
      <c r="XBU389" s="59"/>
      <c r="XBV389" s="59"/>
      <c r="XBW389" s="59"/>
      <c r="XBX389" s="59"/>
      <c r="XBY389" s="59"/>
      <c r="XBZ389" s="59"/>
      <c r="XCA389" s="59"/>
      <c r="XCB389" s="59"/>
      <c r="XCC389" s="59"/>
      <c r="XCD389" s="59"/>
      <c r="XCE389" s="59"/>
      <c r="XCF389" s="59"/>
      <c r="XCG389" s="59"/>
      <c r="XCH389" s="59"/>
      <c r="XCI389" s="59"/>
      <c r="XCJ389" s="59"/>
      <c r="XCK389" s="59"/>
      <c r="XCL389" s="59"/>
      <c r="XCM389" s="59"/>
      <c r="XCN389" s="59"/>
      <c r="XCO389" s="59"/>
      <c r="XCP389" s="59"/>
      <c r="XCQ389" s="59"/>
      <c r="XCR389" s="59"/>
      <c r="XCS389" s="59"/>
      <c r="XCT389" s="59"/>
      <c r="XCU389" s="59"/>
      <c r="XCV389" s="59"/>
      <c r="XCW389" s="59"/>
      <c r="XCX389" s="59"/>
      <c r="XCY389" s="59"/>
      <c r="XCZ389" s="59"/>
      <c r="XDA389" s="59"/>
      <c r="XDB389" s="59"/>
      <c r="XDC389" s="59"/>
      <c r="XDD389" s="59"/>
      <c r="XDE389" s="59"/>
      <c r="XDF389" s="59"/>
      <c r="XDG389" s="59"/>
      <c r="XDH389" s="59"/>
      <c r="XDI389" s="59"/>
      <c r="XDJ389" s="59"/>
      <c r="XDK389" s="59"/>
      <c r="XDL389" s="59"/>
      <c r="XDM389" s="59"/>
      <c r="XDN389" s="59"/>
      <c r="XDO389" s="59"/>
      <c r="XDP389" s="59"/>
      <c r="XDQ389" s="59"/>
      <c r="XDR389" s="59"/>
      <c r="XDS389" s="59"/>
      <c r="XDT389" s="59"/>
      <c r="XDU389" s="59"/>
      <c r="XDV389" s="59"/>
      <c r="XDW389" s="59"/>
      <c r="XDX389" s="59"/>
      <c r="XDY389" s="59"/>
      <c r="XDZ389" s="59"/>
      <c r="XEA389" s="59"/>
      <c r="XEB389" s="59"/>
      <c r="XEC389" s="59"/>
      <c r="XED389" s="59"/>
      <c r="XEE389" s="59"/>
    </row>
    <row r="390" spans="1:9" s="67" customFormat="1" ht="15">
      <c r="A390" s="60"/>
      <c r="B390" s="61"/>
      <c r="C390" s="61"/>
      <c r="D390" s="63"/>
      <c r="E390" s="63"/>
      <c r="F390" s="63"/>
      <c r="G390" s="81"/>
      <c r="H390" s="76"/>
      <c r="I390" s="76"/>
    </row>
    <row r="391" spans="1:9" s="67" customFormat="1" ht="15">
      <c r="A391" s="59"/>
      <c r="B391" s="59" t="s">
        <v>498</v>
      </c>
      <c r="C391" s="59" t="s">
        <v>499</v>
      </c>
      <c r="D391" s="59"/>
      <c r="E391" s="59"/>
      <c r="F391" s="59"/>
      <c r="G391" s="59"/>
      <c r="H391" s="115"/>
      <c r="I391" s="115"/>
    </row>
    <row r="392" spans="1:9" s="67" customFormat="1" ht="15.75" thickBot="1">
      <c r="A392" s="59"/>
      <c r="B392" s="59" t="s">
        <v>500</v>
      </c>
      <c r="C392" s="59" t="s">
        <v>606</v>
      </c>
      <c r="D392" s="59"/>
      <c r="E392" s="59"/>
      <c r="F392" s="59"/>
      <c r="G392" s="59"/>
      <c r="H392" s="115"/>
      <c r="I392" s="115"/>
    </row>
    <row r="393" spans="1:9" s="67" customFormat="1" ht="16.5" thickBot="1" thickTop="1">
      <c r="A393" s="60" t="s">
        <v>502</v>
      </c>
      <c r="B393" s="78" t="s">
        <v>43</v>
      </c>
      <c r="C393" s="68" t="s">
        <v>44</v>
      </c>
      <c r="D393" s="63"/>
      <c r="E393" s="83"/>
      <c r="F393" s="83"/>
      <c r="G393" s="84">
        <v>1</v>
      </c>
      <c r="H393" s="64"/>
      <c r="I393" s="64">
        <f aca="true" t="shared" si="38" ref="I393:I397">G393*H393</f>
        <v>0</v>
      </c>
    </row>
    <row r="394" spans="1:9" s="67" customFormat="1" ht="16.5" thickBot="1" thickTop="1">
      <c r="A394" s="60" t="s">
        <v>503</v>
      </c>
      <c r="B394" s="61" t="s">
        <v>505</v>
      </c>
      <c r="C394" s="61" t="s">
        <v>504</v>
      </c>
      <c r="D394" s="63"/>
      <c r="E394" s="63"/>
      <c r="F394" s="63"/>
      <c r="G394" s="63">
        <v>1</v>
      </c>
      <c r="H394" s="64"/>
      <c r="I394" s="64">
        <f t="shared" si="38"/>
        <v>0</v>
      </c>
    </row>
    <row r="395" spans="1:9" s="67" customFormat="1" ht="16.5" thickBot="1" thickTop="1">
      <c r="A395" s="60" t="s">
        <v>506</v>
      </c>
      <c r="B395" s="61" t="s">
        <v>18</v>
      </c>
      <c r="C395" s="61" t="s">
        <v>19</v>
      </c>
      <c r="D395" s="62"/>
      <c r="E395" s="63"/>
      <c r="F395" s="63"/>
      <c r="G395" s="63">
        <v>1</v>
      </c>
      <c r="H395" s="64"/>
      <c r="I395" s="64">
        <f t="shared" si="38"/>
        <v>0</v>
      </c>
    </row>
    <row r="396" spans="1:9" s="67" customFormat="1" ht="16.5" thickBot="1" thickTop="1">
      <c r="A396" s="60" t="s">
        <v>507</v>
      </c>
      <c r="B396" s="78" t="s">
        <v>190</v>
      </c>
      <c r="C396" s="77" t="s">
        <v>191</v>
      </c>
      <c r="D396" s="62"/>
      <c r="E396" s="62"/>
      <c r="F396" s="63"/>
      <c r="G396" s="62">
        <v>1</v>
      </c>
      <c r="H396" s="64"/>
      <c r="I396" s="64">
        <f t="shared" si="38"/>
        <v>0</v>
      </c>
    </row>
    <row r="397" spans="1:9" s="67" customFormat="1" ht="16.5" thickBot="1" thickTop="1">
      <c r="A397" s="60" t="s">
        <v>608</v>
      </c>
      <c r="B397" s="78" t="s">
        <v>42</v>
      </c>
      <c r="C397" s="77" t="s">
        <v>77</v>
      </c>
      <c r="D397" s="62"/>
      <c r="E397" s="62"/>
      <c r="F397" s="66"/>
      <c r="G397" s="62">
        <v>1</v>
      </c>
      <c r="H397" s="64"/>
      <c r="I397" s="64">
        <f t="shared" si="38"/>
        <v>0</v>
      </c>
    </row>
    <row r="398" spans="1:9" s="67" customFormat="1" ht="15.75" thickTop="1">
      <c r="A398" s="94"/>
      <c r="B398" s="82"/>
      <c r="C398" s="61"/>
      <c r="D398" s="116"/>
      <c r="E398" s="69"/>
      <c r="F398" s="69"/>
      <c r="G398" s="69"/>
      <c r="H398" s="72" t="s">
        <v>500</v>
      </c>
      <c r="I398" s="73">
        <f>SUM(I393:I397)</f>
        <v>0</v>
      </c>
    </row>
    <row r="399" spans="1:9" s="67" customFormat="1" ht="15.75" thickBot="1">
      <c r="A399" s="60"/>
      <c r="B399" s="59" t="s">
        <v>119</v>
      </c>
      <c r="C399" s="59" t="s">
        <v>398</v>
      </c>
      <c r="D399" s="63"/>
      <c r="E399" s="63"/>
      <c r="F399" s="63"/>
      <c r="G399" s="81"/>
      <c r="H399" s="76"/>
      <c r="I399" s="76"/>
    </row>
    <row r="400" spans="1:9" s="67" customFormat="1" ht="16.5" thickBot="1" thickTop="1">
      <c r="A400" s="60" t="s">
        <v>508</v>
      </c>
      <c r="B400" s="78" t="s">
        <v>14</v>
      </c>
      <c r="C400" s="61" t="s">
        <v>15</v>
      </c>
      <c r="D400" s="63"/>
      <c r="E400" s="63"/>
      <c r="F400" s="63"/>
      <c r="G400" s="63">
        <v>1</v>
      </c>
      <c r="H400" s="64"/>
      <c r="I400" s="64">
        <f aca="true" t="shared" si="39" ref="I400:I406">G400*H400</f>
        <v>0</v>
      </c>
    </row>
    <row r="401" spans="1:9" s="67" customFormat="1" ht="16.5" thickBot="1" thickTop="1">
      <c r="A401" s="60" t="s">
        <v>509</v>
      </c>
      <c r="B401" s="61" t="s">
        <v>18</v>
      </c>
      <c r="C401" s="61" t="s">
        <v>19</v>
      </c>
      <c r="D401" s="62"/>
      <c r="E401" s="63"/>
      <c r="F401" s="63"/>
      <c r="G401" s="63">
        <v>1</v>
      </c>
      <c r="H401" s="64"/>
      <c r="I401" s="64">
        <f t="shared" si="39"/>
        <v>0</v>
      </c>
    </row>
    <row r="402" spans="1:9" s="67" customFormat="1" ht="16.5" thickBot="1" thickTop="1">
      <c r="A402" s="60" t="s">
        <v>510</v>
      </c>
      <c r="B402" s="65" t="s">
        <v>20</v>
      </c>
      <c r="C402" s="65" t="s">
        <v>21</v>
      </c>
      <c r="D402" s="62"/>
      <c r="E402" s="62"/>
      <c r="F402" s="63"/>
      <c r="G402" s="66">
        <v>1</v>
      </c>
      <c r="H402" s="64"/>
      <c r="I402" s="64">
        <f t="shared" si="39"/>
        <v>0</v>
      </c>
    </row>
    <row r="403" spans="1:9" s="67" customFormat="1" ht="16.5" thickBot="1" thickTop="1">
      <c r="A403" s="60" t="s">
        <v>511</v>
      </c>
      <c r="B403" s="69" t="s">
        <v>411</v>
      </c>
      <c r="C403" s="69" t="s">
        <v>410</v>
      </c>
      <c r="D403" s="66"/>
      <c r="E403" s="66"/>
      <c r="F403" s="66"/>
      <c r="G403" s="66">
        <v>1</v>
      </c>
      <c r="H403" s="64"/>
      <c r="I403" s="64">
        <f t="shared" si="39"/>
        <v>0</v>
      </c>
    </row>
    <row r="404" spans="1:9" s="67" customFormat="1" ht="16.5" thickBot="1" thickTop="1">
      <c r="A404" s="60" t="s">
        <v>512</v>
      </c>
      <c r="B404" s="78" t="s">
        <v>145</v>
      </c>
      <c r="C404" s="78" t="s">
        <v>146</v>
      </c>
      <c r="D404" s="62"/>
      <c r="E404" s="62"/>
      <c r="F404" s="62"/>
      <c r="G404" s="62">
        <v>1</v>
      </c>
      <c r="H404" s="64"/>
      <c r="I404" s="64">
        <f t="shared" si="39"/>
        <v>0</v>
      </c>
    </row>
    <row r="405" spans="1:9" s="67" customFormat="1" ht="16.5" thickBot="1" thickTop="1">
      <c r="A405" s="60" t="s">
        <v>634</v>
      </c>
      <c r="B405" s="61" t="s">
        <v>16</v>
      </c>
      <c r="C405" s="61" t="s">
        <v>17</v>
      </c>
      <c r="D405" s="63"/>
      <c r="E405" s="63"/>
      <c r="F405" s="63"/>
      <c r="G405" s="63">
        <v>1</v>
      </c>
      <c r="H405" s="64"/>
      <c r="I405" s="64">
        <f t="shared" si="39"/>
        <v>0</v>
      </c>
    </row>
    <row r="406" spans="1:9" s="67" customFormat="1" ht="16.5" thickBot="1" thickTop="1">
      <c r="A406" s="60" t="s">
        <v>635</v>
      </c>
      <c r="B406" s="78" t="s">
        <v>43</v>
      </c>
      <c r="C406" s="68" t="s">
        <v>44</v>
      </c>
      <c r="D406" s="63"/>
      <c r="E406" s="83"/>
      <c r="F406" s="83"/>
      <c r="G406" s="84">
        <v>1</v>
      </c>
      <c r="H406" s="64"/>
      <c r="I406" s="64">
        <f t="shared" si="39"/>
        <v>0</v>
      </c>
    </row>
    <row r="407" spans="1:9" s="67" customFormat="1" ht="15.75" thickTop="1">
      <c r="A407" s="60"/>
      <c r="B407" s="61"/>
      <c r="C407" s="61"/>
      <c r="D407" s="63"/>
      <c r="E407" s="63"/>
      <c r="F407" s="63"/>
      <c r="G407" s="81"/>
      <c r="H407" s="72" t="s">
        <v>119</v>
      </c>
      <c r="I407" s="73">
        <f>SUM(I400:I406)</f>
        <v>0</v>
      </c>
    </row>
    <row r="408" spans="1:9" s="114" customFormat="1" ht="18.75" thickBot="1">
      <c r="A408" s="80"/>
      <c r="B408" s="59" t="s">
        <v>107</v>
      </c>
      <c r="C408" s="59" t="s">
        <v>418</v>
      </c>
      <c r="D408" s="63"/>
      <c r="E408" s="63"/>
      <c r="F408" s="63"/>
      <c r="G408" s="63"/>
      <c r="H408" s="76"/>
      <c r="I408" s="76"/>
    </row>
    <row r="409" spans="1:9" s="67" customFormat="1" ht="16.5" thickBot="1" thickTop="1">
      <c r="A409" s="60" t="s">
        <v>513</v>
      </c>
      <c r="B409" s="61" t="s">
        <v>5</v>
      </c>
      <c r="C409" s="61" t="s">
        <v>6</v>
      </c>
      <c r="D409" s="62"/>
      <c r="E409" s="62"/>
      <c r="F409" s="62"/>
      <c r="G409" s="63">
        <v>2</v>
      </c>
      <c r="H409" s="64"/>
      <c r="I409" s="64">
        <f aca="true" t="shared" si="40" ref="I409">G409*H409</f>
        <v>0</v>
      </c>
    </row>
    <row r="410" spans="1:9" s="67" customFormat="1" ht="15.75" thickTop="1">
      <c r="A410" s="60"/>
      <c r="B410" s="61"/>
      <c r="C410" s="61"/>
      <c r="D410" s="63"/>
      <c r="E410" s="63"/>
      <c r="F410" s="63"/>
      <c r="G410" s="81"/>
      <c r="H410" s="72" t="s">
        <v>107</v>
      </c>
      <c r="I410" s="73">
        <f>SUM(I409)</f>
        <v>0</v>
      </c>
    </row>
    <row r="411" spans="1:9" s="67" customFormat="1" ht="15">
      <c r="A411" s="108"/>
      <c r="B411" s="109"/>
      <c r="C411" s="109"/>
      <c r="D411" s="110"/>
      <c r="E411" s="110"/>
      <c r="F411" s="110"/>
      <c r="G411" s="111"/>
      <c r="H411" s="112" t="s">
        <v>498</v>
      </c>
      <c r="I411" s="113">
        <f>I410+I407+I398</f>
        <v>0</v>
      </c>
    </row>
    <row r="412" spans="1:9" s="67" customFormat="1" ht="15">
      <c r="A412" s="60"/>
      <c r="B412" s="61"/>
      <c r="C412" s="61"/>
      <c r="D412" s="63"/>
      <c r="E412" s="63"/>
      <c r="F412" s="63"/>
      <c r="G412" s="81"/>
      <c r="H412" s="76"/>
      <c r="I412" s="76"/>
    </row>
    <row r="413" spans="1:9" s="67" customFormat="1" ht="15">
      <c r="A413" s="60"/>
      <c r="B413" s="59" t="s">
        <v>514</v>
      </c>
      <c r="C413" s="59" t="s">
        <v>515</v>
      </c>
      <c r="D413" s="63"/>
      <c r="E413" s="63"/>
      <c r="F413" s="63"/>
      <c r="G413" s="81"/>
      <c r="H413" s="76"/>
      <c r="I413" s="76"/>
    </row>
    <row r="414" spans="1:9" s="67" customFormat="1" ht="15.75" thickBot="1">
      <c r="A414" s="60"/>
      <c r="B414" s="59" t="s">
        <v>518</v>
      </c>
      <c r="C414" s="59" t="s">
        <v>501</v>
      </c>
      <c r="D414" s="63"/>
      <c r="E414" s="63"/>
      <c r="F414" s="63"/>
      <c r="G414" s="81"/>
      <c r="H414" s="76"/>
      <c r="I414" s="76"/>
    </row>
    <row r="415" spans="1:9" s="67" customFormat="1" ht="16.5" thickBot="1" thickTop="1">
      <c r="A415" s="60" t="s">
        <v>516</v>
      </c>
      <c r="B415" s="78" t="s">
        <v>228</v>
      </c>
      <c r="C415" s="77" t="s">
        <v>391</v>
      </c>
      <c r="D415" s="62"/>
      <c r="E415" s="62"/>
      <c r="F415" s="63"/>
      <c r="G415" s="62">
        <v>1</v>
      </c>
      <c r="H415" s="64"/>
      <c r="I415" s="64">
        <f aca="true" t="shared" si="41" ref="I415:I421">G415*H415</f>
        <v>0</v>
      </c>
    </row>
    <row r="416" spans="1:9" s="67" customFormat="1" ht="16.5" thickBot="1" thickTop="1">
      <c r="A416" s="60" t="s">
        <v>517</v>
      </c>
      <c r="B416" s="61" t="s">
        <v>505</v>
      </c>
      <c r="C416" s="61" t="s">
        <v>504</v>
      </c>
      <c r="D416" s="63"/>
      <c r="E416" s="63"/>
      <c r="F416" s="63"/>
      <c r="G416" s="63">
        <v>1</v>
      </c>
      <c r="H416" s="64"/>
      <c r="I416" s="64">
        <f t="shared" si="41"/>
        <v>0</v>
      </c>
    </row>
    <row r="417" spans="1:9" s="67" customFormat="1" ht="16.5" thickBot="1" thickTop="1">
      <c r="A417" s="60" t="s">
        <v>519</v>
      </c>
      <c r="B417" s="78" t="s">
        <v>78</v>
      </c>
      <c r="C417" s="61" t="s">
        <v>79</v>
      </c>
      <c r="D417" s="63"/>
      <c r="F417" s="63"/>
      <c r="G417" s="63">
        <v>1</v>
      </c>
      <c r="H417" s="64"/>
      <c r="I417" s="64">
        <f t="shared" si="41"/>
        <v>0</v>
      </c>
    </row>
    <row r="418" spans="1:9" s="67" customFormat="1" ht="16.5" thickBot="1" thickTop="1">
      <c r="A418" s="60" t="s">
        <v>520</v>
      </c>
      <c r="B418" s="61" t="s">
        <v>505</v>
      </c>
      <c r="C418" s="61" t="s">
        <v>504</v>
      </c>
      <c r="D418" s="63"/>
      <c r="E418" s="63"/>
      <c r="F418" s="63"/>
      <c r="G418" s="63">
        <v>1</v>
      </c>
      <c r="H418" s="64"/>
      <c r="I418" s="64">
        <f t="shared" si="41"/>
        <v>0</v>
      </c>
    </row>
    <row r="419" spans="1:9" s="67" customFormat="1" ht="16.5" thickBot="1" thickTop="1">
      <c r="A419" s="60" t="s">
        <v>521</v>
      </c>
      <c r="B419" s="61" t="s">
        <v>18</v>
      </c>
      <c r="C419" s="61" t="s">
        <v>19</v>
      </c>
      <c r="D419" s="62"/>
      <c r="E419" s="63"/>
      <c r="F419" s="63"/>
      <c r="G419" s="63">
        <v>1</v>
      </c>
      <c r="H419" s="64"/>
      <c r="I419" s="64">
        <f t="shared" si="41"/>
        <v>0</v>
      </c>
    </row>
    <row r="420" spans="1:9" s="67" customFormat="1" ht="16.5" thickBot="1" thickTop="1">
      <c r="A420" s="60" t="s">
        <v>522</v>
      </c>
      <c r="B420" s="78" t="s">
        <v>43</v>
      </c>
      <c r="C420" s="68" t="s">
        <v>44</v>
      </c>
      <c r="D420" s="63"/>
      <c r="E420" s="83"/>
      <c r="F420" s="83"/>
      <c r="G420" s="84">
        <v>1</v>
      </c>
      <c r="H420" s="64"/>
      <c r="I420" s="64">
        <f t="shared" si="41"/>
        <v>0</v>
      </c>
    </row>
    <row r="421" spans="1:9" s="67" customFormat="1" ht="16.5" thickBot="1" thickTop="1">
      <c r="A421" s="60" t="s">
        <v>523</v>
      </c>
      <c r="B421" s="78" t="s">
        <v>42</v>
      </c>
      <c r="C421" s="77" t="s">
        <v>77</v>
      </c>
      <c r="D421" s="62"/>
      <c r="E421" s="62"/>
      <c r="F421" s="66"/>
      <c r="G421" s="62">
        <v>1</v>
      </c>
      <c r="H421" s="64"/>
      <c r="I421" s="64">
        <f t="shared" si="41"/>
        <v>0</v>
      </c>
    </row>
    <row r="422" spans="1:9" s="67" customFormat="1" ht="15.75" thickTop="1">
      <c r="A422" s="80"/>
      <c r="D422" s="63"/>
      <c r="E422" s="63"/>
      <c r="F422" s="63"/>
      <c r="G422" s="63"/>
      <c r="H422" s="72" t="s">
        <v>518</v>
      </c>
      <c r="I422" s="73">
        <f>SUM(I415:I421)</f>
        <v>0</v>
      </c>
    </row>
    <row r="423" spans="1:9" s="67" customFormat="1" ht="15.75" thickBot="1">
      <c r="A423" s="60"/>
      <c r="B423" s="59" t="s">
        <v>119</v>
      </c>
      <c r="C423" s="59" t="s">
        <v>398</v>
      </c>
      <c r="D423" s="63"/>
      <c r="E423" s="63"/>
      <c r="F423" s="63"/>
      <c r="G423" s="81"/>
      <c r="H423" s="76"/>
      <c r="I423" s="76"/>
    </row>
    <row r="424" spans="1:9" s="67" customFormat="1" ht="16.5" thickBot="1" thickTop="1">
      <c r="A424" s="60" t="s">
        <v>524</v>
      </c>
      <c r="B424" s="78" t="s">
        <v>487</v>
      </c>
      <c r="C424" s="61" t="s">
        <v>486</v>
      </c>
      <c r="D424" s="63"/>
      <c r="E424" s="63"/>
      <c r="F424" s="63"/>
      <c r="G424" s="63">
        <v>1</v>
      </c>
      <c r="H424" s="64"/>
      <c r="I424" s="64">
        <f aca="true" t="shared" si="42" ref="I424:I428">G424*H424</f>
        <v>0</v>
      </c>
    </row>
    <row r="425" spans="1:9" s="67" customFormat="1" ht="16.5" thickBot="1" thickTop="1">
      <c r="A425" s="60" t="s">
        <v>525</v>
      </c>
      <c r="B425" s="61" t="s">
        <v>18</v>
      </c>
      <c r="C425" s="61" t="s">
        <v>19</v>
      </c>
      <c r="D425" s="62"/>
      <c r="E425" s="63"/>
      <c r="F425" s="63"/>
      <c r="G425" s="63">
        <v>1</v>
      </c>
      <c r="H425" s="64"/>
      <c r="I425" s="64">
        <f t="shared" si="42"/>
        <v>0</v>
      </c>
    </row>
    <row r="426" spans="1:9" s="67" customFormat="1" ht="16.5" thickBot="1" thickTop="1">
      <c r="A426" s="60" t="s">
        <v>526</v>
      </c>
      <c r="B426" s="65" t="s">
        <v>20</v>
      </c>
      <c r="C426" s="65" t="s">
        <v>21</v>
      </c>
      <c r="D426" s="62"/>
      <c r="E426" s="62"/>
      <c r="F426" s="63"/>
      <c r="G426" s="66">
        <v>1</v>
      </c>
      <c r="H426" s="64"/>
      <c r="I426" s="64">
        <f t="shared" si="42"/>
        <v>0</v>
      </c>
    </row>
    <row r="427" spans="1:9" s="67" customFormat="1" ht="16.5" thickBot="1" thickTop="1">
      <c r="A427" s="60" t="s">
        <v>527</v>
      </c>
      <c r="B427" s="69" t="s">
        <v>411</v>
      </c>
      <c r="C427" s="69" t="s">
        <v>410</v>
      </c>
      <c r="D427" s="66"/>
      <c r="E427" s="66"/>
      <c r="F427" s="66"/>
      <c r="G427" s="66">
        <v>1</v>
      </c>
      <c r="H427" s="64"/>
      <c r="I427" s="64">
        <f t="shared" si="42"/>
        <v>0</v>
      </c>
    </row>
    <row r="428" spans="1:9" s="67" customFormat="1" ht="16.5" thickBot="1" thickTop="1">
      <c r="A428" s="60" t="s">
        <v>528</v>
      </c>
      <c r="B428" s="78" t="s">
        <v>145</v>
      </c>
      <c r="C428" s="78" t="s">
        <v>146</v>
      </c>
      <c r="D428" s="62"/>
      <c r="E428" s="62"/>
      <c r="F428" s="62"/>
      <c r="G428" s="62">
        <v>1</v>
      </c>
      <c r="H428" s="64"/>
      <c r="I428" s="64">
        <f t="shared" si="42"/>
        <v>0</v>
      </c>
    </row>
    <row r="429" spans="1:9" s="67" customFormat="1" ht="15.75" thickTop="1">
      <c r="A429" s="74"/>
      <c r="B429" s="75"/>
      <c r="C429" s="75"/>
      <c r="D429" s="75"/>
      <c r="E429" s="75"/>
      <c r="F429" s="75"/>
      <c r="G429" s="63"/>
      <c r="H429" s="72" t="s">
        <v>119</v>
      </c>
      <c r="I429" s="73">
        <f>SUM(I424:I428)</f>
        <v>0</v>
      </c>
    </row>
    <row r="430" spans="1:9" s="67" customFormat="1" ht="15.75" thickBot="1">
      <c r="A430" s="60"/>
      <c r="B430" s="59" t="s">
        <v>442</v>
      </c>
      <c r="C430" s="59" t="s">
        <v>443</v>
      </c>
      <c r="D430" s="63"/>
      <c r="E430" s="63"/>
      <c r="F430" s="63"/>
      <c r="G430" s="81"/>
      <c r="H430" s="76"/>
      <c r="I430" s="76"/>
    </row>
    <row r="431" spans="1:9" s="67" customFormat="1" ht="16.5" thickBot="1" thickTop="1">
      <c r="A431" s="60" t="s">
        <v>529</v>
      </c>
      <c r="B431" s="78" t="s">
        <v>101</v>
      </c>
      <c r="C431" s="78" t="s">
        <v>102</v>
      </c>
      <c r="D431" s="103"/>
      <c r="E431" s="75"/>
      <c r="F431" s="75"/>
      <c r="G431" s="63">
        <v>1</v>
      </c>
      <c r="H431" s="64" t="s">
        <v>654</v>
      </c>
      <c r="I431" s="64"/>
    </row>
    <row r="432" spans="1:9" s="67" customFormat="1" ht="16.5" thickBot="1" thickTop="1">
      <c r="A432" s="60" t="s">
        <v>609</v>
      </c>
      <c r="B432" s="61" t="s">
        <v>341</v>
      </c>
      <c r="C432" s="61" t="s">
        <v>345</v>
      </c>
      <c r="D432" s="63"/>
      <c r="E432" s="63"/>
      <c r="F432" s="63"/>
      <c r="G432" s="63">
        <v>1</v>
      </c>
      <c r="H432" s="64"/>
      <c r="I432" s="64">
        <f aca="true" t="shared" si="43" ref="I432:I445">G432*H432</f>
        <v>0</v>
      </c>
    </row>
    <row r="433" spans="1:9" s="67" customFormat="1" ht="16.5" thickBot="1" thickTop="1">
      <c r="A433" s="60" t="s">
        <v>610</v>
      </c>
      <c r="B433" s="61" t="s">
        <v>343</v>
      </c>
      <c r="C433" s="61" t="s">
        <v>344</v>
      </c>
      <c r="D433" s="63"/>
      <c r="E433" s="63"/>
      <c r="F433" s="63"/>
      <c r="G433" s="63">
        <v>1</v>
      </c>
      <c r="H433" s="64"/>
      <c r="I433" s="64">
        <f t="shared" si="43"/>
        <v>0</v>
      </c>
    </row>
    <row r="434" spans="1:9" s="67" customFormat="1" ht="16.5" thickBot="1" thickTop="1">
      <c r="A434" s="60" t="s">
        <v>611</v>
      </c>
      <c r="B434" s="69" t="s">
        <v>336</v>
      </c>
      <c r="C434" s="100" t="s">
        <v>337</v>
      </c>
      <c r="D434" s="60"/>
      <c r="E434" s="66"/>
      <c r="F434" s="63"/>
      <c r="G434" s="66">
        <v>1</v>
      </c>
      <c r="H434" s="64"/>
      <c r="I434" s="64">
        <f t="shared" si="43"/>
        <v>0</v>
      </c>
    </row>
    <row r="435" spans="1:9" s="67" customFormat="1" ht="16.5" thickBot="1" thickTop="1">
      <c r="A435" s="60" t="s">
        <v>612</v>
      </c>
      <c r="B435" s="78" t="s">
        <v>446</v>
      </c>
      <c r="C435" s="77" t="s">
        <v>121</v>
      </c>
      <c r="D435" s="63"/>
      <c r="E435" s="63"/>
      <c r="F435" s="63"/>
      <c r="G435" s="63">
        <v>2</v>
      </c>
      <c r="H435" s="64"/>
      <c r="I435" s="64">
        <f t="shared" si="43"/>
        <v>0</v>
      </c>
    </row>
    <row r="436" spans="1:9" s="67" customFormat="1" ht="16.5" thickBot="1" thickTop="1">
      <c r="A436" s="60" t="s">
        <v>613</v>
      </c>
      <c r="B436" s="78" t="s">
        <v>101</v>
      </c>
      <c r="C436" s="78" t="s">
        <v>102</v>
      </c>
      <c r="D436" s="103"/>
      <c r="E436" s="75"/>
      <c r="F436" s="75"/>
      <c r="G436" s="63">
        <v>1</v>
      </c>
      <c r="H436" s="64" t="s">
        <v>654</v>
      </c>
      <c r="I436" s="64"/>
    </row>
    <row r="437" spans="1:9" s="67" customFormat="1" ht="16.5" thickBot="1" thickTop="1">
      <c r="A437" s="60" t="s">
        <v>614</v>
      </c>
      <c r="B437" s="61" t="s">
        <v>47</v>
      </c>
      <c r="C437" s="61" t="s">
        <v>116</v>
      </c>
      <c r="D437" s="63"/>
      <c r="E437" s="63"/>
      <c r="F437" s="63"/>
      <c r="G437" s="63">
        <v>1</v>
      </c>
      <c r="H437" s="64"/>
      <c r="I437" s="64">
        <f t="shared" si="43"/>
        <v>0</v>
      </c>
    </row>
    <row r="438" spans="1:9" s="67" customFormat="1" ht="16.5" thickBot="1" thickTop="1">
      <c r="A438" s="60" t="s">
        <v>615</v>
      </c>
      <c r="B438" s="61" t="s">
        <v>357</v>
      </c>
      <c r="C438" s="61" t="s">
        <v>358</v>
      </c>
      <c r="D438" s="63"/>
      <c r="E438" s="63"/>
      <c r="F438" s="63"/>
      <c r="G438" s="63">
        <v>1</v>
      </c>
      <c r="H438" s="64"/>
      <c r="I438" s="64">
        <f t="shared" si="43"/>
        <v>0</v>
      </c>
    </row>
    <row r="439" spans="1:9" s="67" customFormat="1" ht="16.5" thickBot="1" thickTop="1">
      <c r="A439" s="60" t="s">
        <v>616</v>
      </c>
      <c r="B439" s="69" t="s">
        <v>34</v>
      </c>
      <c r="C439" s="69" t="s">
        <v>35</v>
      </c>
      <c r="D439" s="60"/>
      <c r="E439" s="66"/>
      <c r="F439" s="63"/>
      <c r="G439" s="66">
        <v>1</v>
      </c>
      <c r="H439" s="64"/>
      <c r="I439" s="64">
        <f t="shared" si="43"/>
        <v>0</v>
      </c>
    </row>
    <row r="440" spans="1:9" s="67" customFormat="1" ht="16.5" thickBot="1" thickTop="1">
      <c r="A440" s="60" t="s">
        <v>617</v>
      </c>
      <c r="B440" s="78" t="s">
        <v>458</v>
      </c>
      <c r="C440" s="68" t="s">
        <v>457</v>
      </c>
      <c r="D440" s="63"/>
      <c r="E440" s="83"/>
      <c r="F440" s="83"/>
      <c r="G440" s="84">
        <v>1</v>
      </c>
      <c r="H440" s="64"/>
      <c r="I440" s="64">
        <f t="shared" si="43"/>
        <v>0</v>
      </c>
    </row>
    <row r="441" spans="1:9" s="67" customFormat="1" ht="16.5" thickBot="1" thickTop="1">
      <c r="A441" s="60" t="s">
        <v>620</v>
      </c>
      <c r="B441" s="78" t="s">
        <v>618</v>
      </c>
      <c r="C441" s="78" t="s">
        <v>619</v>
      </c>
      <c r="D441" s="63"/>
      <c r="E441" s="83"/>
      <c r="F441" s="83"/>
      <c r="G441" s="84">
        <v>1</v>
      </c>
      <c r="H441" s="64"/>
      <c r="I441" s="64">
        <f t="shared" si="43"/>
        <v>0</v>
      </c>
    </row>
    <row r="442" spans="1:9" s="67" customFormat="1" ht="16.5" thickBot="1" thickTop="1">
      <c r="A442" s="60" t="s">
        <v>621</v>
      </c>
      <c r="B442" s="79" t="s">
        <v>40</v>
      </c>
      <c r="C442" s="79" t="s">
        <v>41</v>
      </c>
      <c r="D442" s="83"/>
      <c r="E442" s="63"/>
      <c r="F442" s="63"/>
      <c r="G442" s="84">
        <v>1</v>
      </c>
      <c r="H442" s="64"/>
      <c r="I442" s="64">
        <f t="shared" si="43"/>
        <v>0</v>
      </c>
    </row>
    <row r="443" spans="1:9" s="67" customFormat="1" ht="16.5" thickBot="1" thickTop="1">
      <c r="A443" s="60" t="s">
        <v>622</v>
      </c>
      <c r="B443" s="78" t="s">
        <v>190</v>
      </c>
      <c r="C443" s="77" t="s">
        <v>191</v>
      </c>
      <c r="D443" s="62"/>
      <c r="E443" s="62"/>
      <c r="F443" s="63"/>
      <c r="G443" s="62">
        <v>1</v>
      </c>
      <c r="H443" s="64"/>
      <c r="I443" s="64">
        <f t="shared" si="43"/>
        <v>0</v>
      </c>
    </row>
    <row r="444" spans="1:9" s="67" customFormat="1" ht="16.5" thickBot="1" thickTop="1">
      <c r="A444" s="60" t="s">
        <v>623</v>
      </c>
      <c r="B444" s="79" t="s">
        <v>38</v>
      </c>
      <c r="C444" s="79" t="s">
        <v>39</v>
      </c>
      <c r="D444" s="62"/>
      <c r="E444" s="62"/>
      <c r="F444" s="62"/>
      <c r="G444" s="62">
        <v>1</v>
      </c>
      <c r="H444" s="64"/>
      <c r="I444" s="64">
        <f>G444*H444</f>
        <v>0</v>
      </c>
    </row>
    <row r="445" spans="1:9" s="67" customFormat="1" ht="16.5" thickBot="1" thickTop="1">
      <c r="A445" s="60" t="s">
        <v>624</v>
      </c>
      <c r="B445" s="101" t="s">
        <v>36</v>
      </c>
      <c r="C445" s="79" t="s">
        <v>37</v>
      </c>
      <c r="D445" s="95"/>
      <c r="E445" s="95"/>
      <c r="F445" s="95"/>
      <c r="G445" s="88">
        <v>1</v>
      </c>
      <c r="H445" s="64"/>
      <c r="I445" s="64">
        <f t="shared" si="43"/>
        <v>0</v>
      </c>
    </row>
    <row r="446" spans="1:9" s="67" customFormat="1" ht="15.75" thickTop="1">
      <c r="A446" s="80"/>
      <c r="D446" s="63"/>
      <c r="E446" s="63"/>
      <c r="F446" s="63"/>
      <c r="G446" s="63"/>
      <c r="H446" s="72" t="s">
        <v>442</v>
      </c>
      <c r="I446" s="73">
        <f>SUM(I431:I445)</f>
        <v>0</v>
      </c>
    </row>
    <row r="447" spans="1:9" s="114" customFormat="1" ht="18.75" thickBot="1">
      <c r="A447" s="60"/>
      <c r="B447" s="59" t="s">
        <v>107</v>
      </c>
      <c r="C447" s="59" t="s">
        <v>418</v>
      </c>
      <c r="D447" s="63"/>
      <c r="E447" s="63"/>
      <c r="F447" s="63"/>
      <c r="G447" s="81"/>
      <c r="H447" s="76"/>
      <c r="I447" s="76"/>
    </row>
    <row r="448" spans="1:9" s="67" customFormat="1" ht="16.5" thickBot="1" thickTop="1">
      <c r="A448" s="60" t="s">
        <v>625</v>
      </c>
      <c r="B448" s="61" t="s">
        <v>5</v>
      </c>
      <c r="C448" s="61" t="s">
        <v>6</v>
      </c>
      <c r="D448" s="62"/>
      <c r="E448" s="62"/>
      <c r="F448" s="62"/>
      <c r="G448" s="63">
        <v>2</v>
      </c>
      <c r="H448" s="64"/>
      <c r="I448" s="64">
        <f aca="true" t="shared" si="44" ref="I448">G448*H448</f>
        <v>0</v>
      </c>
    </row>
    <row r="449" spans="1:9" s="124" customFormat="1" ht="20.25" thickTop="1">
      <c r="A449" s="74"/>
      <c r="B449" s="75"/>
      <c r="C449" s="75"/>
      <c r="D449" s="75"/>
      <c r="E449" s="75"/>
      <c r="F449" s="75"/>
      <c r="G449" s="63"/>
      <c r="H449" s="72" t="s">
        <v>107</v>
      </c>
      <c r="I449" s="73">
        <f>SUM(I448)</f>
        <v>0</v>
      </c>
    </row>
    <row r="450" spans="1:9" s="67" customFormat="1" ht="15">
      <c r="A450" s="108"/>
      <c r="B450" s="109"/>
      <c r="C450" s="109"/>
      <c r="D450" s="110"/>
      <c r="E450" s="110"/>
      <c r="F450" s="110"/>
      <c r="G450" s="111"/>
      <c r="H450" s="112" t="s">
        <v>514</v>
      </c>
      <c r="I450" s="113">
        <f>I449+I446+I429+I422</f>
        <v>0</v>
      </c>
    </row>
    <row r="451" spans="1:9" s="67" customFormat="1" ht="15">
      <c r="A451" s="74"/>
      <c r="B451" s="75"/>
      <c r="C451" s="117"/>
      <c r="D451" s="75"/>
      <c r="E451" s="75"/>
      <c r="F451" s="75"/>
      <c r="G451" s="63"/>
      <c r="H451" s="76"/>
      <c r="I451" s="76"/>
    </row>
    <row r="452" spans="1:9" s="67" customFormat="1" ht="18">
      <c r="A452" s="118"/>
      <c r="B452" s="119"/>
      <c r="C452" s="119"/>
      <c r="D452" s="120"/>
      <c r="E452" s="120"/>
      <c r="F452" s="120"/>
      <c r="G452" s="121"/>
      <c r="H452" s="122" t="s">
        <v>639</v>
      </c>
      <c r="I452" s="123">
        <f>I450+I411+I389+I298</f>
        <v>0</v>
      </c>
    </row>
    <row r="453" spans="1:9" s="67" customFormat="1" ht="15">
      <c r="A453" s="74"/>
      <c r="B453" s="75"/>
      <c r="C453" s="117"/>
      <c r="D453" s="75"/>
      <c r="E453" s="75"/>
      <c r="F453" s="75"/>
      <c r="G453" s="63"/>
      <c r="H453" s="125"/>
      <c r="I453" s="125"/>
    </row>
    <row r="454" spans="8:9" s="67" customFormat="1" ht="15">
      <c r="H454" s="125"/>
      <c r="I454" s="125"/>
    </row>
    <row r="455" spans="8:9" s="67" customFormat="1" ht="15">
      <c r="H455" s="125"/>
      <c r="I455" s="125"/>
    </row>
    <row r="456" spans="8:9" s="67" customFormat="1" ht="15">
      <c r="H456" s="125"/>
      <c r="I456" s="125"/>
    </row>
    <row r="457" spans="8:9" s="67" customFormat="1" ht="15">
      <c r="H457" s="125"/>
      <c r="I457" s="125"/>
    </row>
    <row r="458" spans="8:9" s="67" customFormat="1" ht="15">
      <c r="H458" s="125"/>
      <c r="I458" s="125"/>
    </row>
    <row r="459" spans="8:9" s="67" customFormat="1" ht="15">
      <c r="H459" s="125"/>
      <c r="I459" s="125"/>
    </row>
    <row r="460" spans="8:9" s="67" customFormat="1" ht="15">
      <c r="H460" s="125"/>
      <c r="I460" s="125"/>
    </row>
    <row r="461" spans="8:9" s="67" customFormat="1" ht="15">
      <c r="H461" s="125"/>
      <c r="I461" s="125"/>
    </row>
    <row r="462" spans="8:9" s="67" customFormat="1" ht="15">
      <c r="H462" s="125"/>
      <c r="I462" s="125"/>
    </row>
    <row r="463" spans="8:9" s="67" customFormat="1" ht="15">
      <c r="H463" s="125"/>
      <c r="I463" s="125"/>
    </row>
    <row r="464" spans="8:9" s="67" customFormat="1" ht="15">
      <c r="H464" s="125"/>
      <c r="I464" s="125"/>
    </row>
    <row r="465" spans="8:9" s="67" customFormat="1" ht="15">
      <c r="H465" s="125"/>
      <c r="I465" s="125"/>
    </row>
    <row r="466" spans="8:9" s="67" customFormat="1" ht="15">
      <c r="H466" s="125"/>
      <c r="I466" s="125"/>
    </row>
    <row r="467" spans="8:9" s="67" customFormat="1" ht="15">
      <c r="H467" s="125"/>
      <c r="I467" s="125"/>
    </row>
    <row r="468" spans="8:9" s="67" customFormat="1" ht="15">
      <c r="H468" s="125"/>
      <c r="I468" s="125"/>
    </row>
    <row r="469" spans="8:9" s="67" customFormat="1" ht="15">
      <c r="H469" s="125"/>
      <c r="I469" s="125"/>
    </row>
    <row r="470" spans="8:9" s="67" customFormat="1" ht="15">
      <c r="H470" s="125"/>
      <c r="I470" s="125"/>
    </row>
    <row r="471" spans="8:9" s="67" customFormat="1" ht="15">
      <c r="H471" s="125"/>
      <c r="I471" s="125"/>
    </row>
    <row r="472" spans="8:9" s="67" customFormat="1" ht="15">
      <c r="H472" s="125"/>
      <c r="I472" s="125"/>
    </row>
    <row r="473" spans="8:9" s="67" customFormat="1" ht="15">
      <c r="H473" s="125"/>
      <c r="I473" s="125"/>
    </row>
    <row r="474" spans="8:9" s="67" customFormat="1" ht="15">
      <c r="H474" s="125"/>
      <c r="I474" s="125"/>
    </row>
    <row r="475" spans="8:9" s="67" customFormat="1" ht="15">
      <c r="H475" s="125"/>
      <c r="I475" s="125"/>
    </row>
    <row r="476" spans="8:9" s="67" customFormat="1" ht="15">
      <c r="H476" s="125"/>
      <c r="I476" s="125"/>
    </row>
    <row r="477" spans="8:9" s="67" customFormat="1" ht="15">
      <c r="H477" s="125"/>
      <c r="I477" s="125"/>
    </row>
    <row r="478" spans="8:9" s="67" customFormat="1" ht="15">
      <c r="H478" s="125"/>
      <c r="I478" s="125"/>
    </row>
    <row r="479" spans="8:9" s="67" customFormat="1" ht="15">
      <c r="H479" s="125"/>
      <c r="I479" s="125"/>
    </row>
    <row r="480" spans="8:9" s="67" customFormat="1" ht="15">
      <c r="H480" s="125"/>
      <c r="I480" s="125"/>
    </row>
    <row r="481" spans="8:9" s="67" customFormat="1" ht="15">
      <c r="H481" s="125"/>
      <c r="I481" s="125"/>
    </row>
    <row r="482" spans="8:9" s="67" customFormat="1" ht="15">
      <c r="H482" s="125"/>
      <c r="I482" s="125"/>
    </row>
    <row r="483" spans="8:9" s="67" customFormat="1" ht="15">
      <c r="H483" s="125"/>
      <c r="I483" s="125"/>
    </row>
    <row r="484" spans="8:9" s="67" customFormat="1" ht="15">
      <c r="H484" s="125"/>
      <c r="I484" s="125"/>
    </row>
    <row r="485" spans="8:9" s="67" customFormat="1" ht="15">
      <c r="H485" s="125"/>
      <c r="I485" s="125"/>
    </row>
    <row r="486" spans="8:9" s="67" customFormat="1" ht="15">
      <c r="H486" s="125"/>
      <c r="I486" s="125"/>
    </row>
    <row r="487" spans="8:9" s="67" customFormat="1" ht="15">
      <c r="H487" s="125"/>
      <c r="I487" s="125"/>
    </row>
    <row r="488" spans="8:9" s="67" customFormat="1" ht="15">
      <c r="H488" s="125"/>
      <c r="I488" s="125"/>
    </row>
    <row r="489" spans="8:9" s="67" customFormat="1" ht="15">
      <c r="H489" s="125"/>
      <c r="I489" s="125"/>
    </row>
    <row r="490" spans="8:9" s="67" customFormat="1" ht="15">
      <c r="H490" s="125"/>
      <c r="I490" s="125"/>
    </row>
    <row r="491" spans="8:9" s="67" customFormat="1" ht="15">
      <c r="H491" s="125"/>
      <c r="I491" s="125"/>
    </row>
    <row r="492" spans="8:9" s="67" customFormat="1" ht="15">
      <c r="H492" s="125"/>
      <c r="I492" s="125"/>
    </row>
    <row r="493" spans="8:9" s="67" customFormat="1" ht="15">
      <c r="H493" s="125"/>
      <c r="I493" s="125"/>
    </row>
    <row r="494" spans="8:9" s="67" customFormat="1" ht="15">
      <c r="H494" s="125"/>
      <c r="I494" s="125"/>
    </row>
    <row r="495" spans="8:9" s="67" customFormat="1" ht="15">
      <c r="H495" s="125"/>
      <c r="I495" s="125"/>
    </row>
    <row r="496" spans="8:9" s="67" customFormat="1" ht="15">
      <c r="H496" s="125"/>
      <c r="I496" s="125"/>
    </row>
    <row r="497" spans="8:9" s="67" customFormat="1" ht="15">
      <c r="H497" s="125"/>
      <c r="I497" s="125"/>
    </row>
    <row r="498" spans="8:9" s="67" customFormat="1" ht="15">
      <c r="H498" s="125"/>
      <c r="I498" s="125"/>
    </row>
    <row r="499" spans="8:9" s="67" customFormat="1" ht="15">
      <c r="H499" s="125"/>
      <c r="I499" s="125"/>
    </row>
    <row r="500" s="67" customFormat="1" ht="15"/>
    <row r="501" s="67" customFormat="1" ht="15"/>
    <row r="502" s="67" customFormat="1" ht="15"/>
    <row r="503" s="67" customFormat="1" ht="15"/>
    <row r="504" s="67" customFormat="1" ht="15"/>
    <row r="505" s="67" customFormat="1" ht="15"/>
    <row r="506" s="67" customFormat="1" ht="15"/>
    <row r="507" s="67" customFormat="1" ht="15"/>
    <row r="508" s="67" customFormat="1" ht="15"/>
    <row r="509" s="67" customFormat="1" ht="15"/>
    <row r="510" s="67" customFormat="1" ht="15"/>
    <row r="511" s="67" customFormat="1" ht="15"/>
    <row r="512" s="67" customFormat="1" ht="15"/>
    <row r="513" s="67" customFormat="1" ht="15"/>
    <row r="514" s="67" customFormat="1" ht="15"/>
    <row r="515" s="67" customFormat="1" ht="15"/>
    <row r="516" s="67" customFormat="1" ht="15"/>
    <row r="517" s="67" customFormat="1" ht="15"/>
    <row r="518" s="67" customFormat="1" ht="15"/>
    <row r="519" s="67" customFormat="1" ht="15"/>
    <row r="520" s="67" customFormat="1" ht="15"/>
    <row r="521" s="67" customFormat="1" ht="15"/>
    <row r="522" s="67" customFormat="1" ht="15"/>
    <row r="523" s="67" customFormat="1" ht="15"/>
    <row r="524" spans="1:9" ht="15">
      <c r="A524" s="67"/>
      <c r="B524" s="67"/>
      <c r="C524" s="67"/>
      <c r="D524" s="67"/>
      <c r="E524" s="67"/>
      <c r="F524" s="67"/>
      <c r="G524" s="67"/>
      <c r="H524" s="67"/>
      <c r="I524" s="67"/>
    </row>
    <row r="525" spans="1:9" ht="15">
      <c r="A525" s="67"/>
      <c r="B525" s="67"/>
      <c r="C525" s="67"/>
      <c r="D525" s="67"/>
      <c r="E525" s="67"/>
      <c r="F525" s="67"/>
      <c r="G525" s="67"/>
      <c r="H525" s="67"/>
      <c r="I525" s="67"/>
    </row>
    <row r="526" spans="1:9" ht="15">
      <c r="A526" s="67"/>
      <c r="B526" s="67"/>
      <c r="C526" s="67"/>
      <c r="D526" s="67"/>
      <c r="E526" s="67"/>
      <c r="F526" s="67"/>
      <c r="G526" s="67"/>
      <c r="H526" s="67"/>
      <c r="I526" s="67"/>
    </row>
  </sheetData>
  <autoFilter ref="A8:I464"/>
  <mergeCells count="3">
    <mergeCell ref="A8:A9"/>
    <mergeCell ref="B8:B9"/>
    <mergeCell ref="C8:C9"/>
  </mergeCells>
  <printOptions/>
  <pageMargins left="0.2755905511811024" right="0.1968503937007874" top="0.1968503937007874" bottom="0.4724409448818898" header="0.15748031496062992" footer="0.2362204724409449"/>
  <pageSetup horizontalDpi="600" verticalDpi="600" orientation="landscape" paperSize="9" scale="65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2018-07-19T12:50:38Z</dcterms:modified>
  <cp:category/>
  <cp:version/>
  <cp:contentType/>
  <cp:contentStatus/>
</cp:coreProperties>
</file>